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unro\Desktop\"/>
    </mc:Choice>
  </mc:AlternateContent>
  <bookViews>
    <workbookView xWindow="120" yWindow="45" windowWidth="15180" windowHeight="8580" tabRatio="970"/>
  </bookViews>
  <sheets>
    <sheet name="8 Fdn Pool 1,2,7,8,   " sheetId="3" r:id="rId1"/>
    <sheet name="9 Fdn Pool 13,14,19,20" sheetId="2" r:id="rId2"/>
    <sheet name="10 11 Fdn 9,10,15,16,21,22" sheetId="10" r:id="rId3"/>
    <sheet name="12+Fdn Girls Pool 11,12,17" sheetId="1" r:id="rId4"/>
    <sheet name="Girls Beg &amp; Int" sheetId="7" r:id="rId5"/>
    <sheet name="Boys Beginner &amp; Intermediate" sheetId="6" r:id="rId6"/>
  </sheets>
  <definedNames>
    <definedName name="_xlnm.Print_Area" localSheetId="0">'8 Fdn Pool 1,2,7,8,   '!$A$1:$H$9</definedName>
  </definedNames>
  <calcPr calcId="171027"/>
</workbook>
</file>

<file path=xl/calcChain.xml><?xml version="1.0" encoding="utf-8"?>
<calcChain xmlns="http://schemas.openxmlformats.org/spreadsheetml/2006/main">
  <c r="F43" i="7" l="1"/>
  <c r="F4" i="10" l="1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G80" i="10" s="1"/>
  <c r="F41" i="10"/>
  <c r="F42" i="10"/>
  <c r="F43" i="10"/>
  <c r="F44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G61" i="10"/>
  <c r="F62" i="10"/>
  <c r="F63" i="10"/>
  <c r="F64" i="10"/>
  <c r="F65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7" i="10"/>
  <c r="F108" i="10"/>
  <c r="F109" i="10"/>
  <c r="F110" i="10"/>
  <c r="F111" i="10"/>
  <c r="F112" i="10"/>
  <c r="F113" i="10"/>
  <c r="F114" i="10"/>
  <c r="F115" i="10"/>
  <c r="F116" i="10"/>
  <c r="G116" i="10" s="1"/>
  <c r="F117" i="10"/>
  <c r="F118" i="10"/>
  <c r="F119" i="10"/>
  <c r="F120" i="10"/>
  <c r="F121" i="10"/>
  <c r="F122" i="10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21" i="1"/>
  <c r="F22" i="1"/>
  <c r="G22" i="1" s="1"/>
  <c r="F23" i="1"/>
  <c r="F24" i="1"/>
  <c r="F25" i="1"/>
  <c r="F26" i="1"/>
  <c r="F27" i="1"/>
  <c r="F28" i="1"/>
  <c r="F29" i="1"/>
  <c r="F30" i="1"/>
  <c r="F31" i="1"/>
  <c r="F32" i="1"/>
  <c r="F33" i="1"/>
  <c r="F34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4" i="3"/>
  <c r="G50" i="3" s="1"/>
  <c r="F5" i="3"/>
  <c r="F6" i="3"/>
  <c r="F7" i="3"/>
  <c r="F8" i="3"/>
  <c r="F9" i="3"/>
  <c r="F10" i="3"/>
  <c r="G26" i="3" s="1"/>
  <c r="F11" i="3"/>
  <c r="F12" i="3"/>
  <c r="F13" i="3"/>
  <c r="F14" i="3"/>
  <c r="F15" i="3"/>
  <c r="F16" i="3"/>
  <c r="F17" i="3"/>
  <c r="F18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40" i="3"/>
  <c r="F41" i="3"/>
  <c r="F42" i="3"/>
  <c r="G42" i="3"/>
  <c r="F43" i="3"/>
  <c r="F44" i="3"/>
  <c r="F45" i="3"/>
  <c r="F46" i="3"/>
  <c r="F47" i="3"/>
  <c r="F48" i="3"/>
  <c r="F49" i="3"/>
  <c r="F50" i="3"/>
  <c r="F51" i="3"/>
  <c r="F52" i="3"/>
  <c r="F53" i="3"/>
  <c r="F57" i="3"/>
  <c r="F58" i="3"/>
  <c r="F59" i="3"/>
  <c r="F60" i="3"/>
  <c r="F61" i="3"/>
  <c r="F62" i="3"/>
  <c r="F63" i="3"/>
  <c r="F64" i="3"/>
  <c r="F65" i="3"/>
  <c r="F66" i="3"/>
  <c r="F67" i="3"/>
  <c r="G67" i="3" s="1"/>
  <c r="F68" i="3"/>
  <c r="F69" i="3"/>
  <c r="F70" i="3"/>
  <c r="F71" i="3"/>
  <c r="F72" i="3"/>
  <c r="F4" i="2"/>
  <c r="F5" i="2"/>
  <c r="F6" i="2"/>
  <c r="F7" i="2"/>
  <c r="F8" i="2"/>
  <c r="F9" i="2"/>
  <c r="F10" i="2"/>
  <c r="F11" i="2"/>
  <c r="F12" i="2"/>
  <c r="F13" i="2"/>
  <c r="F14" i="2"/>
  <c r="G36" i="2" s="1"/>
  <c r="F15" i="2"/>
  <c r="F16" i="2"/>
  <c r="F17" i="2"/>
  <c r="F18" i="2"/>
  <c r="F23" i="2"/>
  <c r="F24" i="2"/>
  <c r="F25" i="2"/>
  <c r="F26" i="2"/>
  <c r="F27" i="2"/>
  <c r="F28" i="2"/>
  <c r="F29" i="2"/>
  <c r="F30" i="2"/>
  <c r="G30" i="2" s="1"/>
  <c r="F31" i="2"/>
  <c r="F32" i="2"/>
  <c r="F33" i="2"/>
  <c r="F34" i="2"/>
  <c r="G34" i="2" s="1"/>
  <c r="F35" i="2"/>
  <c r="F36" i="2"/>
  <c r="F41" i="2"/>
  <c r="F42" i="2"/>
  <c r="F43" i="2"/>
  <c r="F44" i="2"/>
  <c r="F45" i="2"/>
  <c r="F46" i="2"/>
  <c r="F47" i="2"/>
  <c r="F48" i="2"/>
  <c r="G48" i="2"/>
  <c r="F49" i="2"/>
  <c r="F50" i="2"/>
  <c r="F51" i="2"/>
  <c r="F52" i="2"/>
  <c r="F53" i="2"/>
  <c r="F54" i="2"/>
  <c r="F55" i="2"/>
  <c r="F56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4" i="6"/>
  <c r="F5" i="6"/>
  <c r="F6" i="6"/>
  <c r="F7" i="6"/>
  <c r="F10" i="6"/>
  <c r="F11" i="6"/>
  <c r="F12" i="6"/>
  <c r="F16" i="6"/>
  <c r="F17" i="6"/>
  <c r="F18" i="6"/>
  <c r="F4" i="7"/>
  <c r="F5" i="7"/>
  <c r="F6" i="7"/>
  <c r="F7" i="7"/>
  <c r="F11" i="7"/>
  <c r="F12" i="7"/>
  <c r="F13" i="7"/>
  <c r="F17" i="7"/>
  <c r="F18" i="7"/>
  <c r="F19" i="7"/>
  <c r="F20" i="7"/>
  <c r="F21" i="7"/>
  <c r="F22" i="7"/>
  <c r="F23" i="7"/>
  <c r="G23" i="7" s="1"/>
  <c r="F24" i="7"/>
  <c r="F25" i="7"/>
  <c r="F26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4" i="7"/>
  <c r="F45" i="7"/>
  <c r="F46" i="7"/>
  <c r="F47" i="7"/>
  <c r="F48" i="7"/>
  <c r="F49" i="7"/>
  <c r="F50" i="7"/>
  <c r="F51" i="7"/>
  <c r="F52" i="7"/>
  <c r="F56" i="7"/>
  <c r="F57" i="7"/>
  <c r="F58" i="7"/>
  <c r="F59" i="7"/>
  <c r="F60" i="7"/>
  <c r="F61" i="7"/>
  <c r="F62" i="7"/>
  <c r="F63" i="7"/>
  <c r="F64" i="7"/>
  <c r="F65" i="7"/>
  <c r="F66" i="7"/>
  <c r="F67" i="7"/>
  <c r="F71" i="7"/>
  <c r="G71" i="7"/>
  <c r="F75" i="7"/>
  <c r="F76" i="7"/>
  <c r="F77" i="7"/>
  <c r="F78" i="7"/>
  <c r="F79" i="7"/>
  <c r="F80" i="7"/>
  <c r="F81" i="7"/>
  <c r="F82" i="7"/>
  <c r="F83" i="7"/>
  <c r="G83" i="7" s="1"/>
  <c r="F84" i="7"/>
  <c r="F85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8" i="7"/>
  <c r="F109" i="7"/>
  <c r="F110" i="7"/>
  <c r="F111" i="7"/>
  <c r="F112" i="7"/>
  <c r="F113" i="7"/>
  <c r="F114" i="7"/>
  <c r="F115" i="7"/>
  <c r="F116" i="7"/>
  <c r="F117" i="7"/>
  <c r="G79" i="7" l="1"/>
  <c r="G43" i="7"/>
  <c r="G65" i="7"/>
  <c r="G61" i="7"/>
  <c r="G50" i="7"/>
  <c r="G7" i="6"/>
  <c r="G108" i="7"/>
  <c r="G116" i="7"/>
  <c r="G99" i="7"/>
  <c r="G111" i="7"/>
  <c r="G97" i="7"/>
  <c r="G24" i="3"/>
  <c r="G12" i="3"/>
  <c r="G15" i="1"/>
  <c r="G65" i="10"/>
  <c r="G32" i="10"/>
  <c r="G102" i="7"/>
  <c r="G115" i="7"/>
  <c r="G104" i="7"/>
  <c r="G117" i="7"/>
  <c r="G114" i="7"/>
  <c r="G109" i="7"/>
  <c r="G103" i="7"/>
  <c r="G98" i="7"/>
  <c r="G67" i="7"/>
  <c r="G63" i="7"/>
  <c r="G59" i="7"/>
  <c r="G52" i="7"/>
  <c r="G48" i="7"/>
  <c r="G44" i="7"/>
  <c r="G40" i="7"/>
  <c r="G36" i="7"/>
  <c r="G32" i="7"/>
  <c r="G25" i="7"/>
  <c r="G21" i="7"/>
  <c r="G17" i="7"/>
  <c r="G18" i="7"/>
  <c r="G20" i="7"/>
  <c r="G22" i="7"/>
  <c r="G24" i="7"/>
  <c r="G26" i="7"/>
  <c r="G7" i="7"/>
  <c r="G18" i="6"/>
  <c r="G11" i="6"/>
  <c r="G10" i="6"/>
  <c r="G12" i="6"/>
  <c r="G5" i="6"/>
  <c r="G4" i="6"/>
  <c r="G6" i="6"/>
  <c r="G76" i="2"/>
  <c r="G72" i="2"/>
  <c r="G68" i="2"/>
  <c r="G56" i="2"/>
  <c r="G46" i="2"/>
  <c r="G42" i="2"/>
  <c r="G16" i="2"/>
  <c r="G6" i="2"/>
  <c r="G12" i="2"/>
  <c r="G24" i="2"/>
  <c r="G32" i="2"/>
  <c r="G64" i="2"/>
  <c r="G4" i="2"/>
  <c r="G44" i="2"/>
  <c r="G52" i="2"/>
  <c r="G67" i="2"/>
  <c r="G69" i="2"/>
  <c r="G71" i="2"/>
  <c r="G73" i="2"/>
  <c r="G75" i="2"/>
  <c r="G77" i="2"/>
  <c r="G71" i="3"/>
  <c r="G40" i="3"/>
  <c r="G32" i="3"/>
  <c r="G41" i="1"/>
  <c r="G34" i="1"/>
  <c r="G13" i="1"/>
  <c r="G26" i="1"/>
  <c r="G45" i="1"/>
  <c r="G7" i="1"/>
  <c r="G5" i="1"/>
  <c r="G87" i="10"/>
  <c r="G59" i="10"/>
  <c r="G51" i="10"/>
  <c r="G9" i="10"/>
  <c r="G17" i="10"/>
  <c r="G28" i="10"/>
  <c r="G36" i="10"/>
  <c r="G44" i="10"/>
  <c r="G55" i="10"/>
  <c r="G63" i="10"/>
  <c r="G74" i="10"/>
  <c r="G85" i="10"/>
  <c r="G93" i="10"/>
  <c r="G101" i="10"/>
  <c r="G112" i="10"/>
  <c r="G120" i="10"/>
  <c r="G5" i="10"/>
  <c r="G11" i="10"/>
  <c r="G15" i="10"/>
  <c r="G34" i="10"/>
  <c r="G91" i="10"/>
  <c r="G110" i="10"/>
  <c r="G53" i="10"/>
  <c r="G72" i="10"/>
  <c r="G7" i="10"/>
  <c r="G100" i="7"/>
  <c r="G8" i="2"/>
  <c r="G63" i="3"/>
  <c r="G108" i="10"/>
  <c r="G40" i="10"/>
  <c r="G110" i="7"/>
  <c r="G46" i="7"/>
  <c r="G42" i="7"/>
  <c r="G38" i="7"/>
  <c r="G34" i="7"/>
  <c r="G30" i="7"/>
  <c r="G31" i="7"/>
  <c r="G33" i="7"/>
  <c r="G35" i="7"/>
  <c r="G37" i="7"/>
  <c r="G39" i="7"/>
  <c r="G41" i="7"/>
  <c r="G45" i="7"/>
  <c r="G47" i="7"/>
  <c r="G49" i="7"/>
  <c r="G51" i="7"/>
  <c r="G19" i="7"/>
  <c r="G11" i="7"/>
  <c r="G13" i="7"/>
  <c r="G5" i="7"/>
  <c r="G4" i="7"/>
  <c r="G6" i="7"/>
  <c r="G16" i="6"/>
  <c r="G17" i="6"/>
  <c r="G78" i="2"/>
  <c r="G74" i="2"/>
  <c r="G70" i="2"/>
  <c r="G66" i="2"/>
  <c r="G62" i="2"/>
  <c r="G26" i="2"/>
  <c r="G18" i="2"/>
  <c r="G69" i="3"/>
  <c r="G59" i="3"/>
  <c r="G52" i="3"/>
  <c r="G30" i="3"/>
  <c r="G8" i="3"/>
  <c r="G16" i="3"/>
  <c r="G28" i="3"/>
  <c r="G33" i="3"/>
  <c r="G35" i="3"/>
  <c r="G41" i="3"/>
  <c r="G43" i="3"/>
  <c r="G45" i="3"/>
  <c r="G47" i="3"/>
  <c r="G49" i="3"/>
  <c r="G51" i="3"/>
  <c r="G53" i="3"/>
  <c r="G58" i="3"/>
  <c r="G60" i="3"/>
  <c r="G62" i="3"/>
  <c r="G64" i="3"/>
  <c r="G66" i="3"/>
  <c r="G68" i="3"/>
  <c r="G70" i="3"/>
  <c r="G72" i="3"/>
  <c r="G4" i="3"/>
  <c r="G34" i="3"/>
  <c r="G46" i="3"/>
  <c r="G14" i="3"/>
  <c r="G57" i="3"/>
  <c r="G65" i="3"/>
  <c r="G43" i="1"/>
  <c r="G122" i="10"/>
  <c r="G118" i="10"/>
  <c r="G97" i="10"/>
  <c r="G89" i="10"/>
  <c r="G49" i="10"/>
  <c r="G42" i="10"/>
  <c r="G21" i="10"/>
  <c r="G13" i="10"/>
  <c r="G94" i="7"/>
  <c r="G90" i="7"/>
  <c r="G93" i="7"/>
  <c r="G95" i="7"/>
  <c r="G89" i="7"/>
  <c r="G91" i="7"/>
  <c r="G75" i="7"/>
  <c r="G76" i="7"/>
  <c r="G78" i="7"/>
  <c r="G80" i="7"/>
  <c r="G82" i="7"/>
  <c r="G84" i="7"/>
  <c r="G113" i="7"/>
  <c r="G57" i="7"/>
  <c r="G56" i="7"/>
  <c r="G58" i="7"/>
  <c r="G60" i="7"/>
  <c r="G62" i="7"/>
  <c r="G64" i="7"/>
  <c r="G66" i="7"/>
  <c r="G112" i="7"/>
  <c r="G101" i="7"/>
  <c r="G96" i="7"/>
  <c r="G92" i="7"/>
  <c r="G85" i="7"/>
  <c r="G81" i="7"/>
  <c r="G77" i="7"/>
  <c r="G54" i="2"/>
  <c r="G50" i="2"/>
  <c r="G28" i="2"/>
  <c r="G14" i="2"/>
  <c r="G10" i="2"/>
  <c r="G61" i="3"/>
  <c r="G48" i="3"/>
  <c r="G44" i="3"/>
  <c r="G10" i="3"/>
  <c r="G6" i="3"/>
  <c r="G32" i="1"/>
  <c r="G24" i="1"/>
  <c r="G103" i="10"/>
  <c r="G99" i="10"/>
  <c r="G78" i="10"/>
  <c r="G70" i="10"/>
  <c r="G30" i="10"/>
  <c r="G23" i="10"/>
  <c r="G29" i="3"/>
  <c r="G15" i="3"/>
  <c r="G9" i="3"/>
  <c r="G46" i="1"/>
  <c r="G40" i="1"/>
  <c r="G27" i="1"/>
  <c r="G21" i="1"/>
  <c r="G8" i="1"/>
  <c r="G121" i="10"/>
  <c r="G111" i="10"/>
  <c r="G102" i="10"/>
  <c r="G92" i="10"/>
  <c r="G86" i="10"/>
  <c r="G73" i="10"/>
  <c r="G64" i="10"/>
  <c r="G54" i="10"/>
  <c r="G48" i="10"/>
  <c r="G35" i="10"/>
  <c r="G29" i="10"/>
  <c r="G16" i="10"/>
  <c r="G49" i="1"/>
  <c r="G30" i="1"/>
  <c r="G114" i="10"/>
  <c r="G95" i="10"/>
  <c r="G18" i="3"/>
  <c r="G11" i="1"/>
  <c r="G9" i="1"/>
  <c r="G17" i="1"/>
  <c r="G28" i="1"/>
  <c r="G39" i="1"/>
  <c r="G47" i="1"/>
  <c r="G76" i="10"/>
  <c r="G57" i="10"/>
  <c r="G38" i="10"/>
  <c r="G19" i="10"/>
  <c r="G5" i="2"/>
  <c r="G7" i="2"/>
  <c r="G9" i="2"/>
  <c r="G11" i="2"/>
  <c r="G13" i="2"/>
  <c r="G15" i="2"/>
  <c r="G17" i="2"/>
  <c r="G23" i="2"/>
  <c r="G25" i="2"/>
  <c r="G27" i="2"/>
  <c r="G29" i="2"/>
  <c r="G31" i="2"/>
  <c r="G33" i="2"/>
  <c r="G35" i="2"/>
  <c r="G41" i="2"/>
  <c r="G43" i="2"/>
  <c r="G45" i="2"/>
  <c r="G47" i="2"/>
  <c r="G49" i="2"/>
  <c r="G51" i="2"/>
  <c r="G53" i="2"/>
  <c r="G55" i="2"/>
  <c r="G61" i="2"/>
  <c r="G63" i="2"/>
  <c r="G65" i="2"/>
  <c r="G27" i="3"/>
  <c r="G17" i="3"/>
  <c r="G7" i="3"/>
  <c r="G48" i="1"/>
  <c r="G38" i="1"/>
  <c r="G29" i="1"/>
  <c r="G16" i="1"/>
  <c r="G10" i="1"/>
  <c r="G119" i="10"/>
  <c r="G113" i="10"/>
  <c r="G100" i="10"/>
  <c r="G94" i="10"/>
  <c r="G81" i="10"/>
  <c r="G75" i="10"/>
  <c r="G62" i="10"/>
  <c r="G56" i="10"/>
  <c r="G43" i="10"/>
  <c r="G37" i="10"/>
  <c r="G24" i="10"/>
  <c r="G18" i="10"/>
  <c r="G8" i="10"/>
  <c r="G25" i="3"/>
  <c r="G13" i="3"/>
  <c r="G5" i="3"/>
  <c r="G44" i="1"/>
  <c r="G33" i="1"/>
  <c r="G25" i="1"/>
  <c r="G14" i="1"/>
  <c r="G6" i="1"/>
  <c r="G117" i="10"/>
  <c r="G109" i="10"/>
  <c r="G98" i="10"/>
  <c r="G90" i="10"/>
  <c r="G79" i="10"/>
  <c r="G71" i="10"/>
  <c r="G60" i="10"/>
  <c r="G52" i="10"/>
  <c r="G41" i="10"/>
  <c r="G33" i="10"/>
  <c r="G22" i="10"/>
  <c r="G14" i="10"/>
  <c r="G6" i="10"/>
  <c r="G10" i="10"/>
  <c r="G31" i="3"/>
  <c r="G23" i="3"/>
  <c r="G11" i="3"/>
  <c r="G50" i="1"/>
  <c r="G42" i="1"/>
  <c r="G31" i="1"/>
  <c r="G23" i="1"/>
  <c r="G12" i="1"/>
  <c r="G4" i="1"/>
  <c r="G115" i="10"/>
  <c r="G107" i="10"/>
  <c r="G96" i="10"/>
  <c r="G88" i="10"/>
  <c r="G77" i="10"/>
  <c r="G69" i="10"/>
  <c r="G58" i="10"/>
  <c r="G50" i="10"/>
  <c r="G39" i="10"/>
  <c r="G31" i="10"/>
  <c r="G20" i="10"/>
  <c r="G12" i="10"/>
  <c r="G4" i="10"/>
</calcChain>
</file>

<file path=xl/sharedStrings.xml><?xml version="1.0" encoding="utf-8"?>
<sst xmlns="http://schemas.openxmlformats.org/spreadsheetml/2006/main" count="1108" uniqueCount="438">
  <si>
    <t>Entry Number</t>
  </si>
  <si>
    <t>Name</t>
  </si>
  <si>
    <t>Floor Score</t>
  </si>
  <si>
    <t>Vault Score</t>
  </si>
  <si>
    <t>Total Score</t>
  </si>
  <si>
    <t>Position (1st, 2nd, 3rd etc)</t>
  </si>
  <si>
    <t>Club</t>
  </si>
  <si>
    <t>gold merit</t>
  </si>
  <si>
    <t>gold</t>
  </si>
  <si>
    <t>Silver</t>
  </si>
  <si>
    <t>Bronze</t>
  </si>
  <si>
    <t>Position</t>
  </si>
  <si>
    <t>Charlotte Cobb</t>
  </si>
  <si>
    <t>Withdrawn</t>
  </si>
  <si>
    <t>&gt;23.0</t>
  </si>
  <si>
    <t>&gt;21.0</t>
  </si>
  <si>
    <t>&lt;21.0</t>
  </si>
  <si>
    <t>Auchterarder GC</t>
  </si>
  <si>
    <t>Lucy Angus</t>
  </si>
  <si>
    <t>LA Blairgowrie</t>
  </si>
  <si>
    <t>Mary Watt</t>
  </si>
  <si>
    <t>Pool 1 - 8 Girls Foundation</t>
  </si>
  <si>
    <t>Pool 2 - 8 Girls Foundation</t>
  </si>
  <si>
    <t>&gt;24.5</t>
  </si>
  <si>
    <t>LA Letham</t>
  </si>
  <si>
    <t>Holly James</t>
  </si>
  <si>
    <t>Rebecca Angus</t>
  </si>
  <si>
    <t>Caitlin McCulloch</t>
  </si>
  <si>
    <t>Molly Stirling</t>
  </si>
  <si>
    <t>Emma Stewart</t>
  </si>
  <si>
    <t>Eva Kerr</t>
  </si>
  <si>
    <t>Hannah Stewart</t>
  </si>
  <si>
    <t xml:space="preserve">LA Bells </t>
  </si>
  <si>
    <t>Zilan Dogru</t>
  </si>
  <si>
    <t>Tay Valley GC</t>
  </si>
  <si>
    <t>Jessica Simpson</t>
  </si>
  <si>
    <t>Lucy Haxton</t>
  </si>
  <si>
    <t>Rosie Morrogh-Bernard</t>
  </si>
  <si>
    <t>Riley Thomson</t>
  </si>
  <si>
    <t>Anna MacDonald</t>
  </si>
  <si>
    <t>Rebecca Smith</t>
  </si>
  <si>
    <t>Emily Cumming</t>
  </si>
  <si>
    <t>LA Kinross</t>
  </si>
  <si>
    <t>Kirsty Forrest</t>
  </si>
  <si>
    <t>Beth Pollock</t>
  </si>
  <si>
    <t>Holly Mewse</t>
  </si>
  <si>
    <t>Eilidh Pol</t>
  </si>
  <si>
    <t>Rachael Devine</t>
  </si>
  <si>
    <t>Olivia Currie</t>
  </si>
  <si>
    <t>Kelton Stronach</t>
  </si>
  <si>
    <t>Ewan Stewart</t>
  </si>
  <si>
    <t>Caitlyn Burke</t>
  </si>
  <si>
    <t>Grace Cameron</t>
  </si>
  <si>
    <t>Jessica Duff</t>
  </si>
  <si>
    <t>Millie Gilmore</t>
  </si>
  <si>
    <t>Cara Cartmail</t>
  </si>
  <si>
    <t>Rachel Smith</t>
  </si>
  <si>
    <t>Ashley Morrison</t>
  </si>
  <si>
    <t>Erin Wilson</t>
  </si>
  <si>
    <t>Megan Barrell</t>
  </si>
  <si>
    <t>Hannah Nixon</t>
  </si>
  <si>
    <t>Rebecca McAdam</t>
  </si>
  <si>
    <t>Millie Dingwall</t>
  </si>
  <si>
    <t>Christy English</t>
  </si>
  <si>
    <t>Grace McNeil</t>
  </si>
  <si>
    <t>Grace McAninch</t>
  </si>
  <si>
    <t>Charlotte Cross</t>
  </si>
  <si>
    <t>Libby Mands</t>
  </si>
  <si>
    <t>Poppy Johnston</t>
  </si>
  <si>
    <t>Erin Winton</t>
  </si>
  <si>
    <t>Morven Sutherland</t>
  </si>
  <si>
    <t>Ailie Mailer</t>
  </si>
  <si>
    <t>Sophie McKendrick</t>
  </si>
  <si>
    <t>Amy Stewart</t>
  </si>
  <si>
    <t>Nairne Duncan</t>
  </si>
  <si>
    <t>Callie Wilkie</t>
  </si>
  <si>
    <t>Elise Crole</t>
  </si>
  <si>
    <t>Leo Gurung</t>
  </si>
  <si>
    <t>Kyle Thomson</t>
  </si>
  <si>
    <t>withdrawn</t>
  </si>
  <si>
    <t xml:space="preserve">Auchterarder </t>
  </si>
  <si>
    <t>Molly Owen</t>
  </si>
  <si>
    <t>Claire Beaton</t>
  </si>
  <si>
    <t>Chloe Dawson</t>
  </si>
  <si>
    <t>Esther Brown</t>
  </si>
  <si>
    <t>Amy Gorrie</t>
  </si>
  <si>
    <t>Rozerin Dogru</t>
  </si>
  <si>
    <t>Abi Mennie</t>
  </si>
  <si>
    <t>Pool 7 - 8 Girls Foundation</t>
  </si>
  <si>
    <t>Katie Henderson</t>
  </si>
  <si>
    <t>Klara Cyzman</t>
  </si>
  <si>
    <t>Victoria Williamson</t>
  </si>
  <si>
    <t>Amy Coventry</t>
  </si>
  <si>
    <t>Ruby Bader</t>
  </si>
  <si>
    <t>Roisin Kelleher</t>
  </si>
  <si>
    <t>Ahva Elder</t>
  </si>
  <si>
    <t>Tamsin Robb</t>
  </si>
  <si>
    <t>Pool 8 - 8 Girls Foundation</t>
  </si>
  <si>
    <t>Leah Tosh</t>
  </si>
  <si>
    <t>Libby Baird</t>
  </si>
  <si>
    <t>Emma Wilson</t>
  </si>
  <si>
    <t>Gracie Flockhart</t>
  </si>
  <si>
    <t>Holly Monie</t>
  </si>
  <si>
    <t xml:space="preserve">Tay Valley </t>
  </si>
  <si>
    <t>Christina Tarongi</t>
  </si>
  <si>
    <t>Mia Lennon</t>
  </si>
  <si>
    <t>Lucy Cumming</t>
  </si>
  <si>
    <t>Katie Walker</t>
  </si>
  <si>
    <t>Leah Grandison</t>
  </si>
  <si>
    <t>Samantha Robertson</t>
  </si>
  <si>
    <t>Rosie Thirsk</t>
  </si>
  <si>
    <t>Louisa Murray</t>
  </si>
  <si>
    <t>Jasmine Paterson</t>
  </si>
  <si>
    <t>Tiffany Stewart</t>
  </si>
  <si>
    <t>Jasmine Hughes</t>
  </si>
  <si>
    <t>Anna Weston</t>
  </si>
  <si>
    <t>Ruby Farquharson</t>
  </si>
  <si>
    <t>Jenna Evans</t>
  </si>
  <si>
    <t>Erin Lowe</t>
  </si>
  <si>
    <t>Amelia Goddard</t>
  </si>
  <si>
    <t>Chloe Dow</t>
  </si>
  <si>
    <t xml:space="preserve">Josie Leck </t>
  </si>
  <si>
    <t>Ailidh Currie</t>
  </si>
  <si>
    <t>Ellie Smith</t>
  </si>
  <si>
    <t>Ines Cornu</t>
  </si>
  <si>
    <t>Alix Gillespie</t>
  </si>
  <si>
    <t>Erin Gray</t>
  </si>
  <si>
    <t>Chelsey MacDonald</t>
  </si>
  <si>
    <t>Erin Skeldon</t>
  </si>
  <si>
    <t>Lauren Coleman</t>
  </si>
  <si>
    <t>Pool 9 - 10/11 Girls Foundation</t>
  </si>
  <si>
    <t>Perth</t>
  </si>
  <si>
    <t>Auchterarder</t>
  </si>
  <si>
    <t>Ashley Taylor</t>
  </si>
  <si>
    <t>Romy Walker</t>
  </si>
  <si>
    <t>Rebecca Currie</t>
  </si>
  <si>
    <t>Pool 10 - 10/11 Girls Foundation</t>
  </si>
  <si>
    <t>Hannah Airth</t>
  </si>
  <si>
    <t>Abi Milton</t>
  </si>
  <si>
    <t>Emma Simpson</t>
  </si>
  <si>
    <t>Freya Sutherland</t>
  </si>
  <si>
    <t xml:space="preserve">Pool 11 - 12+ Girls Foundation </t>
  </si>
  <si>
    <t>Jaia Blair</t>
  </si>
  <si>
    <t>Emily Christie</t>
  </si>
  <si>
    <t>Georgia Wilson</t>
  </si>
  <si>
    <t xml:space="preserve">Pool 12 - 12+ Girls Foundation </t>
  </si>
  <si>
    <t>Tess Corcoran</t>
  </si>
  <si>
    <t>Annie Phillips</t>
  </si>
  <si>
    <t>Pool 23 8 yrs Beginner Girls</t>
  </si>
  <si>
    <t>Mae McAnninch</t>
  </si>
  <si>
    <t>Tay Valley</t>
  </si>
  <si>
    <t xml:space="preserve">Perth </t>
  </si>
  <si>
    <t>Georgia Cameron</t>
  </si>
  <si>
    <t>Jenna Pool</t>
  </si>
  <si>
    <t>Emma Smith</t>
  </si>
  <si>
    <t>Ellen Lacoux</t>
  </si>
  <si>
    <t>Lauren Gow</t>
  </si>
  <si>
    <t>Rachel Nairne</t>
  </si>
  <si>
    <t>Antonia Cramb</t>
  </si>
  <si>
    <t>Catherine Bonnar</t>
  </si>
  <si>
    <t>Lucas Plowman</t>
  </si>
  <si>
    <t>Barclay Scott</t>
  </si>
  <si>
    <t>Max Connah</t>
  </si>
  <si>
    <t>Harris Sexton</t>
  </si>
  <si>
    <t>Hugo Martinez</t>
  </si>
  <si>
    <t>Kyle Davidson</t>
  </si>
  <si>
    <t>Pool 15 - 10/11 Girls Foundation</t>
  </si>
  <si>
    <t>Beth Taylor</t>
  </si>
  <si>
    <t>Jessica Freck</t>
  </si>
  <si>
    <t>Shannon Harris</t>
  </si>
  <si>
    <t>Ailsa Reith</t>
  </si>
  <si>
    <t>Jenna Hendry</t>
  </si>
  <si>
    <t>Ailsa Tanner</t>
  </si>
  <si>
    <t>Inez Menzies Smith</t>
  </si>
  <si>
    <t>Gabrielle Sinclair</t>
  </si>
  <si>
    <t>Hannah McGarva</t>
  </si>
  <si>
    <t>Ava Scott</t>
  </si>
  <si>
    <t>Charlotte Fraser</t>
  </si>
  <si>
    <t>Hannah Breingan</t>
  </si>
  <si>
    <t>Kenza Akil</t>
  </si>
  <si>
    <t>Orla Luti</t>
  </si>
  <si>
    <t>Emma McGregor</t>
  </si>
  <si>
    <t>Ella O'Flaherty</t>
  </si>
  <si>
    <t xml:space="preserve">LAL Bells </t>
  </si>
  <si>
    <t>Imogen Swan</t>
  </si>
  <si>
    <t>Megan Simpson</t>
  </si>
  <si>
    <t xml:space="preserve">Ava Marshall </t>
  </si>
  <si>
    <t>Isla Ruddock</t>
  </si>
  <si>
    <t>Isla Bradford</t>
  </si>
  <si>
    <t xml:space="preserve">Abbie Hull </t>
  </si>
  <si>
    <t>Laila Carr</t>
  </si>
  <si>
    <t>Emily Tomb</t>
  </si>
  <si>
    <t>Leah Townsley</t>
  </si>
  <si>
    <t>Lexi Davidson</t>
  </si>
  <si>
    <t>Agnieszka Rybicka</t>
  </si>
  <si>
    <t>Elena Sanderson</t>
  </si>
  <si>
    <t>Teddy Hughes</t>
  </si>
  <si>
    <t>Lal Letham</t>
  </si>
  <si>
    <t>Jack Fraser</t>
  </si>
  <si>
    <t>LAL Letham</t>
  </si>
  <si>
    <t xml:space="preserve">LAL Kinross </t>
  </si>
  <si>
    <t>Aryah McLellan</t>
  </si>
  <si>
    <t>Brooke Smith</t>
  </si>
  <si>
    <t>Holly Alexander</t>
  </si>
  <si>
    <t>Jessica Sloan</t>
  </si>
  <si>
    <t>Millie Ross</t>
  </si>
  <si>
    <t>Skye Robertson</t>
  </si>
  <si>
    <t>Rhanna Smtih</t>
  </si>
  <si>
    <t>Lily-May Claypole</t>
  </si>
  <si>
    <t>Matthew Kenny</t>
  </si>
  <si>
    <t>Nixon Thomson</t>
  </si>
  <si>
    <t>Laura Cameron</t>
  </si>
  <si>
    <t>Cerys Hughes</t>
  </si>
  <si>
    <t>Eilidh Rodger</t>
  </si>
  <si>
    <t>LAL Blairgowrie</t>
  </si>
  <si>
    <t>LAL Crieff</t>
  </si>
  <si>
    <t>Lauren Hargrave</t>
  </si>
  <si>
    <t>Chloe Thomson</t>
  </si>
  <si>
    <t>Zuzanna Mroczkouska</t>
  </si>
  <si>
    <t>Aimee Morrison</t>
  </si>
  <si>
    <t>Sophie Rigby</t>
  </si>
  <si>
    <t>Alicia Kujalowicz</t>
  </si>
  <si>
    <t>Corrina Scott</t>
  </si>
  <si>
    <t>Katie Thomson</t>
  </si>
  <si>
    <t>Debbie Lamb</t>
  </si>
  <si>
    <t>Sara Markova</t>
  </si>
  <si>
    <t>Cailyn Buick</t>
  </si>
  <si>
    <t>Maisie McKenzie</t>
  </si>
  <si>
    <t>Ruby Halcrow</t>
  </si>
  <si>
    <t>Eve Dinning</t>
  </si>
  <si>
    <t>Hannah Reid</t>
  </si>
  <si>
    <t>Paige Ayton</t>
  </si>
  <si>
    <t>Darcy Lee Clark</t>
  </si>
  <si>
    <t>Erin Buxton</t>
  </si>
  <si>
    <t>Tamsin Leitch</t>
  </si>
  <si>
    <t xml:space="preserve">Islay McKenzie </t>
  </si>
  <si>
    <t>LAL Atholl</t>
  </si>
  <si>
    <t>Julia Banat</t>
  </si>
  <si>
    <t>Amelia Kaminska</t>
  </si>
  <si>
    <t>Julia Ozerska</t>
  </si>
  <si>
    <t>Wiktona Pyka</t>
  </si>
  <si>
    <t>Ellie McAdam</t>
  </si>
  <si>
    <t>Fiona mcDiarmid</t>
  </si>
  <si>
    <t>Caitlin Johnston</t>
  </si>
  <si>
    <t>Evie Wallace</t>
  </si>
  <si>
    <t xml:space="preserve">Enzo Corrigan </t>
  </si>
  <si>
    <t>LAL Breadalbane</t>
  </si>
  <si>
    <t>Pool 2 - 6/7 Girls Beginners</t>
  </si>
  <si>
    <t>Katie McGregor</t>
  </si>
  <si>
    <t>Lucy Robertson</t>
  </si>
  <si>
    <t>Pool 4 10/11 Beginner Girls</t>
  </si>
  <si>
    <t>Eidth Macdonald</t>
  </si>
  <si>
    <t>Pheobe Pither</t>
  </si>
  <si>
    <t>Abbi Stewart</t>
  </si>
  <si>
    <t>Katherine Trainer</t>
  </si>
  <si>
    <t>Elizabeth Savage</t>
  </si>
  <si>
    <t>Cerys Robertson</t>
  </si>
  <si>
    <t>Alexandra Ulyatt</t>
  </si>
  <si>
    <t>Kassie McKay</t>
  </si>
  <si>
    <t>TiaJay Bennett</t>
  </si>
  <si>
    <t xml:space="preserve">Alice England </t>
  </si>
  <si>
    <t xml:space="preserve">LA Atholl </t>
  </si>
  <si>
    <t>Pool 3 10/11 Girls Intermediate</t>
  </si>
  <si>
    <t>Amber Blease</t>
  </si>
  <si>
    <t>Gabriella Cramb</t>
  </si>
  <si>
    <t>Holly Scott</t>
  </si>
  <si>
    <t>Pool 18 12+ Beginner Girls</t>
  </si>
  <si>
    <t>Lucy Brown</t>
  </si>
  <si>
    <t>Rowan Sibbald</t>
  </si>
  <si>
    <t>Amy Boyce</t>
  </si>
  <si>
    <t>LAL Bells</t>
  </si>
  <si>
    <t>Abbie McLaughlan</t>
  </si>
  <si>
    <t>Orla Mewse</t>
  </si>
  <si>
    <t>Alycia Ross</t>
  </si>
  <si>
    <t>Megan Woods</t>
  </si>
  <si>
    <t>Pool 23a - 9yrs Girls Intermediate</t>
  </si>
  <si>
    <t xml:space="preserve">Caitie Dean </t>
  </si>
  <si>
    <t>Pool 24 9 yrs Beginners Girls</t>
  </si>
  <si>
    <t>MacKenzie Connor</t>
  </si>
  <si>
    <t xml:space="preserve">Lillian campbell </t>
  </si>
  <si>
    <t>Eilidh Lorkin</t>
  </si>
  <si>
    <t>Pool 5 12+ Girls Intermediate</t>
  </si>
  <si>
    <t>Lucy Lacoux</t>
  </si>
  <si>
    <t xml:space="preserve">Anna Clark </t>
  </si>
  <si>
    <t>Kirsty Reid</t>
  </si>
  <si>
    <t>Amelie Whitaker</t>
  </si>
  <si>
    <t xml:space="preserve">Pool 3 - U10 Boys Beginners </t>
  </si>
  <si>
    <t>Tom Dowsemoore</t>
  </si>
  <si>
    <t>Drew Holbein-Grey</t>
  </si>
  <si>
    <t>Nicolas Tramantanos</t>
  </si>
  <si>
    <t xml:space="preserve">U10 Boys Intermediate </t>
  </si>
  <si>
    <t>U12 yrs Boys Beginners</t>
  </si>
  <si>
    <t>James Fitzpatrick</t>
  </si>
  <si>
    <t>Karris Jeffrey</t>
  </si>
  <si>
    <t>Heidi Duncan</t>
  </si>
  <si>
    <t>Emma Baillie</t>
  </si>
  <si>
    <t>Lauren Elliot</t>
  </si>
  <si>
    <t>Danielle Russell</t>
  </si>
  <si>
    <t>Constance Speirs</t>
  </si>
  <si>
    <t>Millie Love</t>
  </si>
  <si>
    <t>Emily Butchart</t>
  </si>
  <si>
    <t>Maya Corsar</t>
  </si>
  <si>
    <t>Keira Robertson</t>
  </si>
  <si>
    <t>LAL Kinross</t>
  </si>
  <si>
    <t>Katie Adams</t>
  </si>
  <si>
    <t>Morven Awburn</t>
  </si>
  <si>
    <t>Rachel Fyvie</t>
  </si>
  <si>
    <t>Marrisa Hunter</t>
  </si>
  <si>
    <t>Abby Lamond</t>
  </si>
  <si>
    <t xml:space="preserve">Niamh Marshall </t>
  </si>
  <si>
    <t>Rachel Preston</t>
  </si>
  <si>
    <t>Kaitlyn Airth</t>
  </si>
  <si>
    <t>Bea Scott</t>
  </si>
  <si>
    <t xml:space="preserve">Alex Kelly </t>
  </si>
  <si>
    <t>Lauryn MacNeil</t>
  </si>
  <si>
    <t>Cara Lee</t>
  </si>
  <si>
    <t>Zoe Burns</t>
  </si>
  <si>
    <t>Arianna Coleman</t>
  </si>
  <si>
    <t>Eve Thomson</t>
  </si>
  <si>
    <t>Yasmin Philips</t>
  </si>
  <si>
    <t>Emma Shand</t>
  </si>
  <si>
    <t>Wilson Lamond</t>
  </si>
  <si>
    <t>Ryan Hebbourn</t>
  </si>
  <si>
    <t>Pool 16 - 10/11 Girls Foundation</t>
  </si>
  <si>
    <t>Rowan Cameron</t>
  </si>
  <si>
    <t>Kaileigh Cathro</t>
  </si>
  <si>
    <t>Katy Cullen</t>
  </si>
  <si>
    <t>Chloe Douglas</t>
  </si>
  <si>
    <t>Ailish Eadington</t>
  </si>
  <si>
    <t>Iona Griffin</t>
  </si>
  <si>
    <t>Robyn Harley</t>
  </si>
  <si>
    <t>Apolona Kowaczyk</t>
  </si>
  <si>
    <t>Lily Maher</t>
  </si>
  <si>
    <t>Molly Maher</t>
  </si>
  <si>
    <t>Grace Russell</t>
  </si>
  <si>
    <t>Lexie Taylor</t>
  </si>
  <si>
    <t>Grace Watson</t>
  </si>
  <si>
    <t>Pool 21- 10/11 Girls Foundation</t>
  </si>
  <si>
    <t>Ellie Gilruth</t>
  </si>
  <si>
    <t>Charlie Thomas</t>
  </si>
  <si>
    <t>Fearne Ewan</t>
  </si>
  <si>
    <t>Ailsa Wishart</t>
  </si>
  <si>
    <t>Maddison Brand</t>
  </si>
  <si>
    <t>Moran Anne Kerr</t>
  </si>
  <si>
    <t>Lily Rae</t>
  </si>
  <si>
    <t>Chelsea Elder</t>
  </si>
  <si>
    <t>Courtney McGee</t>
  </si>
  <si>
    <t>Rowan Chalmers</t>
  </si>
  <si>
    <t xml:space="preserve">LAL Letham </t>
  </si>
  <si>
    <t>Pool 22- 10/11 Girls Foundation</t>
  </si>
  <si>
    <t>Aimee Dolderson</t>
  </si>
  <si>
    <t>Amber McIver</t>
  </si>
  <si>
    <t>Megan Fletcher</t>
  </si>
  <si>
    <t>Emma MacGregor</t>
  </si>
  <si>
    <t>NicoleFrame</t>
  </si>
  <si>
    <t>Charlotte Scott</t>
  </si>
  <si>
    <t>Rowan Kellett</t>
  </si>
  <si>
    <t xml:space="preserve">LAL Crieff </t>
  </si>
  <si>
    <t>Keira Hogg</t>
  </si>
  <si>
    <t>Ruth Watson</t>
  </si>
  <si>
    <t>Charlotte Speirs</t>
  </si>
  <si>
    <t>Cara Muir</t>
  </si>
  <si>
    <t>Finlay McLelland</t>
  </si>
  <si>
    <t>Isla Cameron</t>
  </si>
  <si>
    <t>Abbie Kennedy</t>
  </si>
  <si>
    <t>Heather MacDonald</t>
  </si>
  <si>
    <t>Michaela Robertson</t>
  </si>
  <si>
    <t>Suzie Hough</t>
  </si>
  <si>
    <t>Dee Dee Hough</t>
  </si>
  <si>
    <t xml:space="preserve">Merryn Hall </t>
  </si>
  <si>
    <t>Chloe Buchan</t>
  </si>
  <si>
    <t xml:space="preserve">Pool 17 - 12+ Girls Foundation </t>
  </si>
  <si>
    <t>Erin Miliken</t>
  </si>
  <si>
    <t>Keira Jones</t>
  </si>
  <si>
    <t>Rhia Smith</t>
  </si>
  <si>
    <t>Brooke Smythe</t>
  </si>
  <si>
    <t>Rachel Shand</t>
  </si>
  <si>
    <t>Niamh Hoolachan</t>
  </si>
  <si>
    <t>Holly Barr</t>
  </si>
  <si>
    <t>Lucy Porter</t>
  </si>
  <si>
    <t xml:space="preserve">Tom Kelly </t>
  </si>
  <si>
    <t>Emily Etherson</t>
  </si>
  <si>
    <t>Ava Etherson</t>
  </si>
  <si>
    <t>Jamie Kelly Clunie</t>
  </si>
  <si>
    <t>Amber Mackenzie</t>
  </si>
  <si>
    <t>Eva Martinez</t>
  </si>
  <si>
    <t>Mddie McIwraith</t>
  </si>
  <si>
    <t>Ania Nairn</t>
  </si>
  <si>
    <t>Skye Reedie</t>
  </si>
  <si>
    <t>Annabelle Spense</t>
  </si>
  <si>
    <t>Alicia MacDonald</t>
  </si>
  <si>
    <t>Pool 13 - 9 yrs Girls Foundation</t>
  </si>
  <si>
    <t>Pool 14 - 9 Girls Foundation</t>
  </si>
  <si>
    <t>Jaiah Sinclair</t>
  </si>
  <si>
    <t>Caitlin Devany</t>
  </si>
  <si>
    <t>Catraya melia</t>
  </si>
  <si>
    <t>Ellie Melloy</t>
  </si>
  <si>
    <t>Anna Hardy</t>
  </si>
  <si>
    <t>Leah McNally</t>
  </si>
  <si>
    <t xml:space="preserve">Isla Cargill </t>
  </si>
  <si>
    <t>Pool 19 - 9 yrs Girls Foundation</t>
  </si>
  <si>
    <t>Pool 20 - 9 yrs Girls Foundation</t>
  </si>
  <si>
    <t>Nicole Martin</t>
  </si>
  <si>
    <t>Lily Fraser</t>
  </si>
  <si>
    <t>Sarina Matson</t>
  </si>
  <si>
    <t>Eva Cowling</t>
  </si>
  <si>
    <t>Caitlyn Latham</t>
  </si>
  <si>
    <t>Natalie McLeod</t>
  </si>
  <si>
    <t>Mia Boyce</t>
  </si>
  <si>
    <t>Ava Erskine</t>
  </si>
  <si>
    <t>Tyra Pierce</t>
  </si>
  <si>
    <t>Lachezar Atanason</t>
  </si>
  <si>
    <t xml:space="preserve">Holly Browning </t>
  </si>
  <si>
    <t>Andrei Tarus</t>
  </si>
  <si>
    <t>Michael Stewart</t>
  </si>
  <si>
    <t>Millie MacDonald-Menzies</t>
  </si>
  <si>
    <t>Abigail Chapman</t>
  </si>
  <si>
    <t>Zoe Park</t>
  </si>
  <si>
    <t>Katie Ewen</t>
  </si>
  <si>
    <t>Imogen Hancock</t>
  </si>
  <si>
    <t xml:space="preserve">kayla Morris </t>
  </si>
  <si>
    <t>Amy Drysdale</t>
  </si>
  <si>
    <t>Hannah Gray</t>
  </si>
  <si>
    <t>Lily Wilbourn</t>
  </si>
  <si>
    <t xml:space="preserve">Lucy Taylor </t>
  </si>
  <si>
    <t>Karolina Nowocien</t>
  </si>
  <si>
    <t>Pool 6 12+ Girls Intermediate</t>
  </si>
  <si>
    <t>M</t>
  </si>
  <si>
    <t xml:space="preserve">Merit Score Achieved </t>
  </si>
  <si>
    <t>24.0 for 8,9 and 10//11 years</t>
  </si>
  <si>
    <t>25.0 for 12+ years</t>
  </si>
  <si>
    <t xml:space="preserve">If achieved move to Intermediate Level </t>
  </si>
  <si>
    <t xml:space="preserve">If achieved move to Beginner Level </t>
  </si>
  <si>
    <t>Beginner Merit Scores</t>
  </si>
  <si>
    <t>Silver Certificate - Score 21.00 – 22.99 26</t>
  </si>
  <si>
    <t>Bronze Certificate - Score up to 20.99</t>
  </si>
  <si>
    <t xml:space="preserve">Gold certificate - Score 23.00+ </t>
  </si>
  <si>
    <t xml:space="preserve">Gold Certificate - progress to Intermediate.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</si>
</sst>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0" xfId="0" applyFill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left"/>
    </xf>
    <xf numFmtId="16" fontId="1" fillId="3" borderId="0" xfId="0" applyNumberFormat="1" applyFont="1" applyFill="1"/>
    <xf numFmtId="0" fontId="2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0" fillId="2" borderId="0" xfId="0" applyFill="1"/>
    <xf numFmtId="0" fontId="0" fillId="0" borderId="2" xfId="0" applyBorder="1"/>
    <xf numFmtId="0" fontId="1" fillId="0" borderId="0" xfId="0" applyFont="1" applyFill="1"/>
    <xf numFmtId="0" fontId="1" fillId="6" borderId="0" xfId="0" applyFont="1" applyFill="1"/>
    <xf numFmtId="0" fontId="1" fillId="3" borderId="0" xfId="0" applyFont="1" applyFill="1" applyAlignment="1">
      <alignment horizontal="left"/>
    </xf>
    <xf numFmtId="0" fontId="0" fillId="0" borderId="0" xfId="0" applyBorder="1"/>
    <xf numFmtId="0" fontId="0" fillId="0" borderId="1" xfId="0" applyFill="1" applyBorder="1"/>
    <xf numFmtId="0" fontId="0" fillId="5" borderId="0" xfId="0" applyFill="1"/>
    <xf numFmtId="0" fontId="2" fillId="0" borderId="7" xfId="0" applyFont="1" applyFill="1" applyBorder="1"/>
    <xf numFmtId="0" fontId="1" fillId="4" borderId="0" xfId="0" applyFont="1" applyFill="1" applyAlignment="1">
      <alignment horizontal="left"/>
    </xf>
    <xf numFmtId="0" fontId="2" fillId="4" borderId="0" xfId="0" applyFont="1" applyFill="1"/>
    <xf numFmtId="0" fontId="1" fillId="5" borderId="0" xfId="0" applyFont="1" applyFill="1" applyBorder="1" applyAlignment="1">
      <alignment horizontal="center"/>
    </xf>
    <xf numFmtId="0" fontId="0" fillId="0" borderId="0" xfId="0" applyAlignment="1"/>
    <xf numFmtId="1" fontId="1" fillId="4" borderId="5" xfId="0" applyNumberFormat="1" applyFont="1" applyFill="1" applyBorder="1" applyAlignment="1">
      <alignment horizontal="center"/>
    </xf>
    <xf numFmtId="0" fontId="1" fillId="4" borderId="6" xfId="0" applyFont="1" applyFill="1" applyBorder="1" applyAlignment="1"/>
    <xf numFmtId="1" fontId="2" fillId="7" borderId="1" xfId="0" applyNumberFormat="1" applyFont="1" applyFill="1" applyBorder="1" applyAlignment="1">
      <alignment horizontal="center"/>
    </xf>
    <xf numFmtId="0" fontId="2" fillId="7" borderId="2" xfId="0" applyFont="1" applyFill="1" applyBorder="1"/>
    <xf numFmtId="0" fontId="2" fillId="7" borderId="2" xfId="0" applyFont="1" applyFill="1" applyBorder="1" applyAlignment="1">
      <alignment horizontal="center"/>
    </xf>
    <xf numFmtId="1" fontId="2" fillId="7" borderId="2" xfId="0" applyNumberFormat="1" applyFont="1" applyFill="1" applyBorder="1" applyAlignment="1">
      <alignment horizontal="center"/>
    </xf>
    <xf numFmtId="0" fontId="2" fillId="7" borderId="1" xfId="0" applyFont="1" applyFill="1" applyBorder="1"/>
    <xf numFmtId="0" fontId="0" fillId="7" borderId="2" xfId="0" applyFill="1" applyBorder="1"/>
    <xf numFmtId="1" fontId="2" fillId="0" borderId="6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0" fillId="7" borderId="2" xfId="0" applyFill="1" applyBorder="1" applyAlignment="1">
      <alignment horizontal="center"/>
    </xf>
    <xf numFmtId="0" fontId="0" fillId="7" borderId="4" xfId="0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7" borderId="1" xfId="0" applyFill="1" applyBorder="1"/>
    <xf numFmtId="0" fontId="0" fillId="0" borderId="4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2" xfId="0" applyFill="1" applyBorder="1"/>
    <xf numFmtId="1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Normal="100" workbookViewId="0">
      <selection activeCell="F60" sqref="F60"/>
    </sheetView>
  </sheetViews>
  <sheetFormatPr defaultRowHeight="12.75" x14ac:dyDescent="0.2"/>
  <cols>
    <col min="1" max="1" width="13.140625" customWidth="1"/>
    <col min="2" max="2" width="19.28515625" customWidth="1"/>
    <col min="3" max="3" width="15.140625" customWidth="1"/>
    <col min="4" max="4" width="12.28515625" customWidth="1"/>
    <col min="5" max="5" width="12" customWidth="1"/>
    <col min="6" max="6" width="13.5703125" customWidth="1"/>
    <col min="7" max="7" width="24.85546875" customWidth="1"/>
    <col min="8" max="8" width="9.140625" style="3"/>
  </cols>
  <sheetData>
    <row r="1" spans="1:11" x14ac:dyDescent="0.2">
      <c r="A1" s="31" t="s">
        <v>21</v>
      </c>
      <c r="B1" s="32"/>
      <c r="C1" s="6"/>
      <c r="D1" s="6"/>
      <c r="E1" s="6"/>
      <c r="F1" s="6"/>
      <c r="G1" s="6"/>
      <c r="H1" s="8"/>
    </row>
    <row r="2" spans="1:11" x14ac:dyDescent="0.2">
      <c r="A2" s="6"/>
      <c r="B2" s="6"/>
      <c r="C2" s="6"/>
      <c r="D2" s="6"/>
      <c r="E2" s="6"/>
      <c r="F2" s="6"/>
      <c r="G2" s="6"/>
      <c r="H2" s="8"/>
    </row>
    <row r="3" spans="1:11" s="2" customFormat="1" x14ac:dyDescent="0.2">
      <c r="A3" s="9" t="s">
        <v>0</v>
      </c>
      <c r="B3" s="10" t="s">
        <v>1</v>
      </c>
      <c r="C3" s="10" t="s">
        <v>6</v>
      </c>
      <c r="D3" s="10" t="s">
        <v>2</v>
      </c>
      <c r="E3" s="10" t="s">
        <v>3</v>
      </c>
      <c r="F3" s="9" t="s">
        <v>4</v>
      </c>
      <c r="G3" s="10" t="s">
        <v>5</v>
      </c>
      <c r="H3" s="8"/>
      <c r="J3"/>
      <c r="K3"/>
    </row>
    <row r="4" spans="1:11" x14ac:dyDescent="0.2">
      <c r="A4" s="11">
        <v>1</v>
      </c>
      <c r="B4" s="12" t="s">
        <v>182</v>
      </c>
      <c r="C4" s="12" t="s">
        <v>183</v>
      </c>
      <c r="D4" s="12">
        <v>10.8</v>
      </c>
      <c r="E4" s="12">
        <v>12.1</v>
      </c>
      <c r="F4" s="13">
        <f>SUM(D4:E4)</f>
        <v>22.9</v>
      </c>
      <c r="G4" s="12">
        <f t="shared" ref="G4:G18" si="0">RANK(F4,$F$4:$F$73,0)</f>
        <v>24</v>
      </c>
      <c r="H4" s="8"/>
    </row>
    <row r="5" spans="1:11" x14ac:dyDescent="0.2">
      <c r="A5" s="11">
        <v>2</v>
      </c>
      <c r="B5" s="12" t="s">
        <v>184</v>
      </c>
      <c r="C5" s="12" t="s">
        <v>183</v>
      </c>
      <c r="D5" s="12">
        <v>9.6999999999999993</v>
      </c>
      <c r="E5" s="12">
        <v>10.6</v>
      </c>
      <c r="F5" s="13">
        <f t="shared" ref="F5:F18" si="1">SUM(D5:E5)</f>
        <v>20.299999999999997</v>
      </c>
      <c r="G5" s="12">
        <f t="shared" si="0"/>
        <v>51</v>
      </c>
      <c r="H5" s="8"/>
    </row>
    <row r="6" spans="1:11" x14ac:dyDescent="0.2">
      <c r="A6" s="11">
        <v>3</v>
      </c>
      <c r="B6" s="12" t="s">
        <v>185</v>
      </c>
      <c r="C6" s="12" t="s">
        <v>183</v>
      </c>
      <c r="D6" s="12">
        <v>10.8</v>
      </c>
      <c r="E6" s="12">
        <v>11.7</v>
      </c>
      <c r="F6" s="13">
        <f t="shared" si="1"/>
        <v>22.5</v>
      </c>
      <c r="G6" s="12">
        <f t="shared" si="0"/>
        <v>29</v>
      </c>
      <c r="H6" s="8"/>
    </row>
    <row r="7" spans="1:11" x14ac:dyDescent="0.2">
      <c r="A7" s="11">
        <v>4</v>
      </c>
      <c r="B7" s="12" t="s">
        <v>186</v>
      </c>
      <c r="C7" s="12" t="s">
        <v>183</v>
      </c>
      <c r="D7" s="12">
        <v>10.7</v>
      </c>
      <c r="E7" s="12">
        <v>11.8</v>
      </c>
      <c r="F7" s="13">
        <f t="shared" si="1"/>
        <v>22.5</v>
      </c>
      <c r="G7" s="12">
        <f t="shared" si="0"/>
        <v>29</v>
      </c>
      <c r="H7" s="8"/>
      <c r="I7" t="s">
        <v>23</v>
      </c>
      <c r="J7" t="s">
        <v>7</v>
      </c>
    </row>
    <row r="8" spans="1:11" x14ac:dyDescent="0.2">
      <c r="A8" s="11">
        <v>5</v>
      </c>
      <c r="B8" s="12" t="s">
        <v>187</v>
      </c>
      <c r="C8" s="12" t="s">
        <v>183</v>
      </c>
      <c r="D8" s="12">
        <v>10.199999999999999</v>
      </c>
      <c r="E8" s="12">
        <v>12</v>
      </c>
      <c r="F8" s="13">
        <f t="shared" si="1"/>
        <v>22.2</v>
      </c>
      <c r="G8" s="12">
        <f t="shared" si="0"/>
        <v>36</v>
      </c>
      <c r="H8" s="8"/>
      <c r="I8" t="s">
        <v>14</v>
      </c>
      <c r="J8" t="s">
        <v>8</v>
      </c>
    </row>
    <row r="9" spans="1:11" x14ac:dyDescent="0.2">
      <c r="A9" s="11">
        <v>6</v>
      </c>
      <c r="B9" s="12" t="s">
        <v>188</v>
      </c>
      <c r="C9" s="12" t="s">
        <v>183</v>
      </c>
      <c r="D9" s="12">
        <v>9.5</v>
      </c>
      <c r="E9" s="12">
        <v>11.1</v>
      </c>
      <c r="F9" s="13">
        <f t="shared" si="1"/>
        <v>20.6</v>
      </c>
      <c r="G9" s="12">
        <f t="shared" si="0"/>
        <v>50</v>
      </c>
      <c r="H9" s="8"/>
      <c r="I9" t="s">
        <v>15</v>
      </c>
      <c r="J9" t="s">
        <v>9</v>
      </c>
    </row>
    <row r="10" spans="1:11" x14ac:dyDescent="0.2">
      <c r="A10" s="11">
        <v>7</v>
      </c>
      <c r="B10" s="12" t="s">
        <v>189</v>
      </c>
      <c r="C10" s="12" t="s">
        <v>183</v>
      </c>
      <c r="D10" s="12">
        <v>11.3</v>
      </c>
      <c r="E10" s="12">
        <v>12.9</v>
      </c>
      <c r="F10" s="13">
        <f t="shared" si="1"/>
        <v>24.200000000000003</v>
      </c>
      <c r="G10" s="12">
        <f t="shared" si="0"/>
        <v>5</v>
      </c>
      <c r="H10" s="8"/>
      <c r="I10" t="s">
        <v>16</v>
      </c>
      <c r="J10" t="s">
        <v>10</v>
      </c>
    </row>
    <row r="11" spans="1:11" x14ac:dyDescent="0.2">
      <c r="A11" s="11">
        <v>8</v>
      </c>
      <c r="B11" s="12" t="s">
        <v>190</v>
      </c>
      <c r="C11" s="12" t="s">
        <v>183</v>
      </c>
      <c r="D11" s="12">
        <v>10.5</v>
      </c>
      <c r="E11" s="12">
        <v>10.6</v>
      </c>
      <c r="F11" s="13">
        <f t="shared" si="1"/>
        <v>21.1</v>
      </c>
      <c r="G11" s="12">
        <f t="shared" si="0"/>
        <v>48</v>
      </c>
      <c r="H11" s="8"/>
    </row>
    <row r="12" spans="1:11" x14ac:dyDescent="0.2">
      <c r="A12" s="53">
        <v>9</v>
      </c>
      <c r="B12" s="54" t="s">
        <v>191</v>
      </c>
      <c r="C12" s="54" t="s">
        <v>183</v>
      </c>
      <c r="D12" s="54">
        <v>11.6</v>
      </c>
      <c r="E12" s="54">
        <v>13</v>
      </c>
      <c r="F12" s="55">
        <f t="shared" si="1"/>
        <v>24.6</v>
      </c>
      <c r="G12" s="54">
        <f t="shared" si="0"/>
        <v>2</v>
      </c>
      <c r="H12" s="8" t="s">
        <v>427</v>
      </c>
    </row>
    <row r="13" spans="1:11" x14ac:dyDescent="0.2">
      <c r="A13" s="30">
        <v>10</v>
      </c>
      <c r="B13" s="12" t="s">
        <v>192</v>
      </c>
      <c r="C13" s="12" t="s">
        <v>183</v>
      </c>
      <c r="D13" s="12">
        <v>10.7</v>
      </c>
      <c r="E13" s="12">
        <v>13.3</v>
      </c>
      <c r="F13" s="13">
        <f t="shared" si="1"/>
        <v>24</v>
      </c>
      <c r="G13" s="12">
        <f t="shared" si="0"/>
        <v>7</v>
      </c>
      <c r="H13" s="8"/>
      <c r="I13" s="19" t="s">
        <v>427</v>
      </c>
      <c r="J13" s="19" t="s">
        <v>428</v>
      </c>
    </row>
    <row r="14" spans="1:11" x14ac:dyDescent="0.2">
      <c r="A14" s="30">
        <v>11</v>
      </c>
      <c r="B14" s="12" t="s">
        <v>193</v>
      </c>
      <c r="C14" s="12" t="s">
        <v>183</v>
      </c>
      <c r="D14" s="12">
        <v>10.6</v>
      </c>
      <c r="E14" s="12">
        <v>12.9</v>
      </c>
      <c r="F14" s="13">
        <f t="shared" si="1"/>
        <v>23.5</v>
      </c>
      <c r="G14" s="12">
        <f t="shared" si="0"/>
        <v>13</v>
      </c>
      <c r="H14" s="8"/>
      <c r="I14" s="19" t="s">
        <v>432</v>
      </c>
    </row>
    <row r="15" spans="1:11" x14ac:dyDescent="0.2">
      <c r="A15" s="30">
        <v>12</v>
      </c>
      <c r="B15" s="12" t="s">
        <v>194</v>
      </c>
      <c r="C15" s="12" t="s">
        <v>183</v>
      </c>
      <c r="D15" s="12">
        <v>9.3000000000000007</v>
      </c>
      <c r="E15" s="12">
        <v>12</v>
      </c>
      <c r="F15" s="13">
        <f t="shared" si="1"/>
        <v>21.3</v>
      </c>
      <c r="G15" s="12">
        <f t="shared" si="0"/>
        <v>45</v>
      </c>
      <c r="H15" s="8"/>
    </row>
    <row r="16" spans="1:11" x14ac:dyDescent="0.2">
      <c r="A16" s="30">
        <v>13</v>
      </c>
      <c r="B16" s="12" t="s">
        <v>195</v>
      </c>
      <c r="C16" s="12" t="s">
        <v>183</v>
      </c>
      <c r="D16" s="12">
        <v>10.8</v>
      </c>
      <c r="E16" s="12">
        <v>12.9</v>
      </c>
      <c r="F16" s="13">
        <f t="shared" si="1"/>
        <v>23.700000000000003</v>
      </c>
      <c r="G16" s="12">
        <f t="shared" si="0"/>
        <v>10</v>
      </c>
    </row>
    <row r="17" spans="1:8" x14ac:dyDescent="0.2">
      <c r="A17" s="30">
        <v>14</v>
      </c>
      <c r="B17" s="4" t="s">
        <v>196</v>
      </c>
      <c r="C17" s="4" t="s">
        <v>197</v>
      </c>
      <c r="D17" s="12">
        <v>10.4</v>
      </c>
      <c r="E17" s="12">
        <v>12.6</v>
      </c>
      <c r="F17" s="13">
        <f t="shared" si="1"/>
        <v>23</v>
      </c>
      <c r="G17" s="12">
        <f t="shared" si="0"/>
        <v>21</v>
      </c>
    </row>
    <row r="18" spans="1:8" x14ac:dyDescent="0.2">
      <c r="A18" s="15">
        <v>15</v>
      </c>
      <c r="B18" s="4" t="s">
        <v>198</v>
      </c>
      <c r="C18" s="4" t="s">
        <v>199</v>
      </c>
      <c r="D18" s="12">
        <v>10.199999999999999</v>
      </c>
      <c r="E18" s="12">
        <v>11.8</v>
      </c>
      <c r="F18" s="13">
        <f t="shared" si="1"/>
        <v>22</v>
      </c>
      <c r="G18" s="12">
        <f t="shared" si="0"/>
        <v>38</v>
      </c>
    </row>
    <row r="19" spans="1:8" x14ac:dyDescent="0.2">
      <c r="H19" s="8"/>
    </row>
    <row r="20" spans="1:8" x14ac:dyDescent="0.2">
      <c r="A20" s="31" t="s">
        <v>22</v>
      </c>
      <c r="B20" s="32"/>
      <c r="C20" s="6"/>
      <c r="D20" s="6"/>
      <c r="E20" s="6"/>
      <c r="F20" s="6"/>
      <c r="G20" s="6"/>
      <c r="H20" s="8"/>
    </row>
    <row r="21" spans="1:8" x14ac:dyDescent="0.2">
      <c r="A21" s="6"/>
      <c r="B21" s="6"/>
      <c r="C21" s="6"/>
      <c r="D21" s="6"/>
      <c r="E21" s="6"/>
      <c r="F21" s="6"/>
      <c r="G21" s="6"/>
      <c r="H21" s="8"/>
    </row>
    <row r="22" spans="1:8" x14ac:dyDescent="0.2">
      <c r="A22" s="9" t="s">
        <v>0</v>
      </c>
      <c r="B22" s="10" t="s">
        <v>1</v>
      </c>
      <c r="C22" s="10" t="s">
        <v>6</v>
      </c>
      <c r="D22" s="10" t="s">
        <v>2</v>
      </c>
      <c r="E22" s="10" t="s">
        <v>3</v>
      </c>
      <c r="F22" s="9" t="s">
        <v>4</v>
      </c>
      <c r="G22" s="10" t="s">
        <v>5</v>
      </c>
      <c r="H22" s="8"/>
    </row>
    <row r="23" spans="1:8" x14ac:dyDescent="0.2">
      <c r="A23" s="11">
        <v>16</v>
      </c>
      <c r="B23" s="12" t="s">
        <v>201</v>
      </c>
      <c r="C23" s="12" t="s">
        <v>200</v>
      </c>
      <c r="D23" s="12">
        <v>10.1</v>
      </c>
      <c r="E23" s="12">
        <v>11.7</v>
      </c>
      <c r="F23" s="13">
        <f t="shared" ref="F23:F35" si="2">SUM(D23+E23)</f>
        <v>21.799999999999997</v>
      </c>
      <c r="G23" s="12">
        <f t="shared" ref="G23:G35" si="3">RANK(F23,$F$4:$F$73,0)</f>
        <v>40</v>
      </c>
      <c r="H23" s="8"/>
    </row>
    <row r="24" spans="1:8" x14ac:dyDescent="0.2">
      <c r="A24" s="11">
        <v>17</v>
      </c>
      <c r="B24" s="12" t="s">
        <v>202</v>
      </c>
      <c r="C24" s="12" t="s">
        <v>200</v>
      </c>
      <c r="D24" s="12">
        <v>10.1</v>
      </c>
      <c r="E24" s="12">
        <v>12.2</v>
      </c>
      <c r="F24" s="13">
        <f t="shared" si="2"/>
        <v>22.299999999999997</v>
      </c>
      <c r="G24" s="12">
        <f t="shared" si="3"/>
        <v>35</v>
      </c>
      <c r="H24" s="8"/>
    </row>
    <row r="25" spans="1:8" x14ac:dyDescent="0.2">
      <c r="A25" s="11">
        <v>18</v>
      </c>
      <c r="B25" s="12" t="s">
        <v>203</v>
      </c>
      <c r="C25" s="12" t="s">
        <v>200</v>
      </c>
      <c r="D25" s="12">
        <v>10.199999999999999</v>
      </c>
      <c r="E25" s="12">
        <v>12.3</v>
      </c>
      <c r="F25" s="13">
        <f t="shared" si="2"/>
        <v>22.5</v>
      </c>
      <c r="G25" s="12">
        <f t="shared" si="3"/>
        <v>29</v>
      </c>
      <c r="H25" s="8"/>
    </row>
    <row r="26" spans="1:8" x14ac:dyDescent="0.2">
      <c r="A26" s="11">
        <v>19</v>
      </c>
      <c r="B26" s="12" t="s">
        <v>204</v>
      </c>
      <c r="C26" s="12" t="s">
        <v>200</v>
      </c>
      <c r="D26" s="12">
        <v>0</v>
      </c>
      <c r="E26" s="12">
        <v>0</v>
      </c>
      <c r="F26" s="13">
        <f t="shared" si="2"/>
        <v>0</v>
      </c>
      <c r="G26" s="12">
        <f t="shared" si="3"/>
        <v>55</v>
      </c>
      <c r="H26" s="8"/>
    </row>
    <row r="27" spans="1:8" x14ac:dyDescent="0.2">
      <c r="A27" s="11">
        <v>20</v>
      </c>
      <c r="B27" s="12" t="s">
        <v>205</v>
      </c>
      <c r="C27" s="12" t="s">
        <v>200</v>
      </c>
      <c r="D27" s="12">
        <v>11</v>
      </c>
      <c r="E27" s="12">
        <v>12</v>
      </c>
      <c r="F27" s="13">
        <f t="shared" si="2"/>
        <v>23</v>
      </c>
      <c r="G27" s="12">
        <f t="shared" si="3"/>
        <v>21</v>
      </c>
    </row>
    <row r="28" spans="1:8" x14ac:dyDescent="0.2">
      <c r="A28" s="11">
        <v>21</v>
      </c>
      <c r="B28" s="12" t="s">
        <v>206</v>
      </c>
      <c r="C28" s="12" t="s">
        <v>200</v>
      </c>
      <c r="D28" s="12">
        <v>11.2</v>
      </c>
      <c r="E28" s="12">
        <v>12</v>
      </c>
      <c r="F28" s="13">
        <f t="shared" si="2"/>
        <v>23.2</v>
      </c>
      <c r="G28" s="12">
        <f t="shared" si="3"/>
        <v>17</v>
      </c>
    </row>
    <row r="29" spans="1:8" x14ac:dyDescent="0.2">
      <c r="A29" s="11">
        <v>22</v>
      </c>
      <c r="B29" s="12" t="s">
        <v>207</v>
      </c>
      <c r="C29" s="12" t="s">
        <v>200</v>
      </c>
      <c r="D29" s="12">
        <v>10.9</v>
      </c>
      <c r="E29" s="12">
        <v>12.5</v>
      </c>
      <c r="F29" s="13">
        <f t="shared" si="2"/>
        <v>23.4</v>
      </c>
      <c r="G29" s="12">
        <f t="shared" si="3"/>
        <v>14</v>
      </c>
    </row>
    <row r="30" spans="1:8" x14ac:dyDescent="0.2">
      <c r="A30" s="11">
        <v>23</v>
      </c>
      <c r="B30" s="12" t="s">
        <v>208</v>
      </c>
      <c r="C30" s="12" t="s">
        <v>200</v>
      </c>
      <c r="D30" s="12">
        <v>10.5</v>
      </c>
      <c r="E30" s="12">
        <v>13.4</v>
      </c>
      <c r="F30" s="13">
        <f t="shared" si="2"/>
        <v>23.9</v>
      </c>
      <c r="G30" s="12">
        <f t="shared" si="3"/>
        <v>8</v>
      </c>
    </row>
    <row r="31" spans="1:8" x14ac:dyDescent="0.2">
      <c r="A31" s="11">
        <v>24</v>
      </c>
      <c r="B31" s="4" t="s">
        <v>209</v>
      </c>
      <c r="C31" s="12" t="s">
        <v>200</v>
      </c>
      <c r="D31" s="12">
        <v>10.199999999999999</v>
      </c>
      <c r="E31" s="12">
        <v>11.6</v>
      </c>
      <c r="F31" s="13">
        <f t="shared" si="2"/>
        <v>21.799999999999997</v>
      </c>
      <c r="G31" s="12">
        <f t="shared" si="3"/>
        <v>40</v>
      </c>
    </row>
    <row r="32" spans="1:8" x14ac:dyDescent="0.2">
      <c r="A32" s="11">
        <v>25</v>
      </c>
      <c r="B32" s="4" t="s">
        <v>210</v>
      </c>
      <c r="C32" s="12" t="s">
        <v>200</v>
      </c>
      <c r="D32" s="12">
        <v>9.9</v>
      </c>
      <c r="E32" s="12">
        <v>11.3</v>
      </c>
      <c r="F32" s="13">
        <f t="shared" si="2"/>
        <v>21.200000000000003</v>
      </c>
      <c r="G32" s="12">
        <f t="shared" si="3"/>
        <v>46</v>
      </c>
    </row>
    <row r="33" spans="1:8" x14ac:dyDescent="0.2">
      <c r="A33" s="11">
        <v>26</v>
      </c>
      <c r="B33" s="4" t="s">
        <v>211</v>
      </c>
      <c r="C33" s="12" t="s">
        <v>132</v>
      </c>
      <c r="D33" s="12">
        <v>10.199999999999999</v>
      </c>
      <c r="E33" s="12">
        <v>11.2</v>
      </c>
      <c r="F33" s="13">
        <f t="shared" si="2"/>
        <v>21.4</v>
      </c>
      <c r="G33" s="12">
        <f t="shared" si="3"/>
        <v>43</v>
      </c>
    </row>
    <row r="34" spans="1:8" x14ac:dyDescent="0.2">
      <c r="A34" s="56">
        <v>27</v>
      </c>
      <c r="B34" s="57" t="s">
        <v>212</v>
      </c>
      <c r="C34" s="54" t="s">
        <v>132</v>
      </c>
      <c r="D34" s="54">
        <v>11.5</v>
      </c>
      <c r="E34" s="54">
        <v>13</v>
      </c>
      <c r="F34" s="55">
        <f t="shared" si="2"/>
        <v>24.5</v>
      </c>
      <c r="G34" s="54">
        <f t="shared" si="3"/>
        <v>3</v>
      </c>
      <c r="H34" s="3" t="s">
        <v>427</v>
      </c>
    </row>
    <row r="35" spans="1:8" x14ac:dyDescent="0.2">
      <c r="A35" s="11">
        <v>28</v>
      </c>
      <c r="B35" s="4" t="s">
        <v>213</v>
      </c>
      <c r="C35" s="12" t="s">
        <v>132</v>
      </c>
      <c r="D35" s="12">
        <v>10.6</v>
      </c>
      <c r="E35" s="12">
        <v>12</v>
      </c>
      <c r="F35" s="13">
        <f t="shared" si="2"/>
        <v>22.6</v>
      </c>
      <c r="G35" s="12">
        <f t="shared" si="3"/>
        <v>27</v>
      </c>
    </row>
    <row r="36" spans="1:8" x14ac:dyDescent="0.2">
      <c r="A36" s="15"/>
      <c r="B36" s="5"/>
      <c r="C36" s="5"/>
      <c r="D36" s="5"/>
      <c r="E36" s="5"/>
      <c r="F36" s="14"/>
      <c r="G36" s="5"/>
    </row>
    <row r="37" spans="1:8" x14ac:dyDescent="0.2">
      <c r="A37" s="31" t="s">
        <v>88</v>
      </c>
      <c r="B37" s="32"/>
      <c r="C37" s="6"/>
      <c r="D37" s="6"/>
      <c r="E37" s="6"/>
      <c r="F37" s="6"/>
      <c r="G37" s="6"/>
    </row>
    <row r="38" spans="1:8" x14ac:dyDescent="0.2">
      <c r="A38" s="6"/>
      <c r="B38" s="6"/>
      <c r="C38" s="6"/>
      <c r="D38" s="6"/>
      <c r="E38" s="6"/>
      <c r="F38" s="6"/>
      <c r="G38" s="6"/>
    </row>
    <row r="39" spans="1:8" x14ac:dyDescent="0.2">
      <c r="A39" s="9" t="s">
        <v>0</v>
      </c>
      <c r="B39" s="10" t="s">
        <v>1</v>
      </c>
      <c r="C39" s="10" t="s">
        <v>6</v>
      </c>
      <c r="D39" s="10" t="s">
        <v>2</v>
      </c>
      <c r="E39" s="10" t="s">
        <v>3</v>
      </c>
      <c r="F39" s="9" t="s">
        <v>4</v>
      </c>
      <c r="G39" s="10" t="s">
        <v>5</v>
      </c>
    </row>
    <row r="40" spans="1:8" x14ac:dyDescent="0.2">
      <c r="A40" s="11">
        <v>101</v>
      </c>
      <c r="B40" s="12" t="s">
        <v>13</v>
      </c>
      <c r="C40" s="12" t="s">
        <v>199</v>
      </c>
      <c r="D40" s="12">
        <v>0</v>
      </c>
      <c r="E40" s="12">
        <v>0</v>
      </c>
      <c r="F40" s="13">
        <f t="shared" ref="F40:F46" si="4">SUM(D40+E40)</f>
        <v>0</v>
      </c>
      <c r="G40" s="12">
        <f t="shared" ref="G40:G53" si="5">RANK(F40,$F$4:$F$73,0)</f>
        <v>55</v>
      </c>
    </row>
    <row r="41" spans="1:8" x14ac:dyDescent="0.2">
      <c r="A41" s="11">
        <v>102</v>
      </c>
      <c r="B41" s="12" t="s">
        <v>217</v>
      </c>
      <c r="C41" s="12" t="s">
        <v>199</v>
      </c>
      <c r="D41" s="12">
        <v>10.9</v>
      </c>
      <c r="E41" s="12">
        <v>13.2</v>
      </c>
      <c r="F41" s="13">
        <f t="shared" si="4"/>
        <v>24.1</v>
      </c>
      <c r="G41" s="12">
        <f t="shared" si="5"/>
        <v>6</v>
      </c>
    </row>
    <row r="42" spans="1:8" x14ac:dyDescent="0.2">
      <c r="A42" s="11">
        <v>103</v>
      </c>
      <c r="B42" s="12" t="s">
        <v>218</v>
      </c>
      <c r="C42" s="12" t="s">
        <v>199</v>
      </c>
      <c r="D42" s="12">
        <v>10</v>
      </c>
      <c r="E42" s="12">
        <v>13</v>
      </c>
      <c r="F42" s="13">
        <f t="shared" si="4"/>
        <v>23</v>
      </c>
      <c r="G42" s="12">
        <f t="shared" si="5"/>
        <v>21</v>
      </c>
    </row>
    <row r="43" spans="1:8" x14ac:dyDescent="0.2">
      <c r="A43" s="11">
        <v>104</v>
      </c>
      <c r="B43" s="12" t="s">
        <v>219</v>
      </c>
      <c r="C43" s="12" t="s">
        <v>199</v>
      </c>
      <c r="D43" s="12">
        <v>10.1</v>
      </c>
      <c r="E43" s="12">
        <v>12.3</v>
      </c>
      <c r="F43" s="13">
        <f t="shared" si="4"/>
        <v>22.4</v>
      </c>
      <c r="G43" s="12">
        <f t="shared" si="5"/>
        <v>33</v>
      </c>
    </row>
    <row r="44" spans="1:8" x14ac:dyDescent="0.2">
      <c r="A44" s="11">
        <v>105</v>
      </c>
      <c r="B44" s="12" t="s">
        <v>220</v>
      </c>
      <c r="C44" s="12" t="s">
        <v>199</v>
      </c>
      <c r="D44" s="12">
        <v>10.6</v>
      </c>
      <c r="E44" s="12">
        <v>12.1</v>
      </c>
      <c r="F44" s="13">
        <f t="shared" si="4"/>
        <v>22.7</v>
      </c>
      <c r="G44" s="12">
        <f t="shared" si="5"/>
        <v>26</v>
      </c>
    </row>
    <row r="45" spans="1:8" x14ac:dyDescent="0.2">
      <c r="A45" s="11">
        <v>106</v>
      </c>
      <c r="B45" s="12" t="s">
        <v>221</v>
      </c>
      <c r="C45" s="12" t="s">
        <v>199</v>
      </c>
      <c r="D45" s="12">
        <v>10.8</v>
      </c>
      <c r="E45" s="12">
        <v>12.6</v>
      </c>
      <c r="F45" s="13">
        <f t="shared" si="4"/>
        <v>23.4</v>
      </c>
      <c r="G45" s="12">
        <f t="shared" si="5"/>
        <v>14</v>
      </c>
    </row>
    <row r="46" spans="1:8" x14ac:dyDescent="0.2">
      <c r="A46" s="11">
        <v>107</v>
      </c>
      <c r="B46" s="4" t="s">
        <v>222</v>
      </c>
      <c r="C46" s="12" t="s">
        <v>199</v>
      </c>
      <c r="D46" s="12">
        <v>10.7</v>
      </c>
      <c r="E46" s="12">
        <v>12.5</v>
      </c>
      <c r="F46" s="13">
        <f t="shared" si="4"/>
        <v>23.2</v>
      </c>
      <c r="G46" s="12">
        <f t="shared" si="5"/>
        <v>17</v>
      </c>
    </row>
    <row r="47" spans="1:8" x14ac:dyDescent="0.2">
      <c r="A47" s="11">
        <v>108</v>
      </c>
      <c r="B47" s="12" t="s">
        <v>223</v>
      </c>
      <c r="C47" s="12" t="s">
        <v>214</v>
      </c>
      <c r="D47" s="12">
        <v>0</v>
      </c>
      <c r="E47" s="12">
        <v>0</v>
      </c>
      <c r="F47" s="13">
        <f t="shared" ref="F47:F53" si="6">SUM(D47+E47)</f>
        <v>0</v>
      </c>
      <c r="G47" s="12">
        <f t="shared" si="5"/>
        <v>55</v>
      </c>
    </row>
    <row r="48" spans="1:8" x14ac:dyDescent="0.2">
      <c r="A48" s="11">
        <v>109</v>
      </c>
      <c r="B48" s="12" t="s">
        <v>224</v>
      </c>
      <c r="C48" s="12" t="s">
        <v>214</v>
      </c>
      <c r="D48" s="12">
        <v>9.9</v>
      </c>
      <c r="E48" s="12">
        <v>12.6</v>
      </c>
      <c r="F48" s="13">
        <f t="shared" si="6"/>
        <v>22.5</v>
      </c>
      <c r="G48" s="12">
        <f t="shared" si="5"/>
        <v>29</v>
      </c>
    </row>
    <row r="49" spans="1:8" x14ac:dyDescent="0.2">
      <c r="A49" s="11">
        <v>110</v>
      </c>
      <c r="B49" s="12" t="s">
        <v>225</v>
      </c>
      <c r="C49" s="12" t="s">
        <v>214</v>
      </c>
      <c r="D49" s="12">
        <v>10.4</v>
      </c>
      <c r="E49" s="12">
        <v>12.7</v>
      </c>
      <c r="F49" s="13">
        <f t="shared" si="6"/>
        <v>23.1</v>
      </c>
      <c r="G49" s="12">
        <f t="shared" si="5"/>
        <v>19</v>
      </c>
    </row>
    <row r="50" spans="1:8" x14ac:dyDescent="0.2">
      <c r="A50" s="11">
        <v>111</v>
      </c>
      <c r="B50" s="12" t="s">
        <v>226</v>
      </c>
      <c r="C50" s="12" t="s">
        <v>214</v>
      </c>
      <c r="D50" s="12">
        <v>9.8000000000000007</v>
      </c>
      <c r="E50" s="12">
        <v>12</v>
      </c>
      <c r="F50" s="13">
        <f t="shared" si="6"/>
        <v>21.8</v>
      </c>
      <c r="G50" s="12">
        <f t="shared" si="5"/>
        <v>39</v>
      </c>
    </row>
    <row r="51" spans="1:8" x14ac:dyDescent="0.2">
      <c r="A51" s="11">
        <v>112</v>
      </c>
      <c r="B51" s="12" t="s">
        <v>227</v>
      </c>
      <c r="C51" s="12" t="s">
        <v>214</v>
      </c>
      <c r="D51" s="12">
        <v>10.199999999999999</v>
      </c>
      <c r="E51" s="12">
        <v>12.4</v>
      </c>
      <c r="F51" s="13">
        <f t="shared" si="6"/>
        <v>22.6</v>
      </c>
      <c r="G51" s="12">
        <f t="shared" si="5"/>
        <v>27</v>
      </c>
    </row>
    <row r="52" spans="1:8" x14ac:dyDescent="0.2">
      <c r="A52" s="56">
        <v>113</v>
      </c>
      <c r="B52" s="57" t="s">
        <v>228</v>
      </c>
      <c r="C52" s="54" t="s">
        <v>214</v>
      </c>
      <c r="D52" s="54">
        <v>12.8</v>
      </c>
      <c r="E52" s="54">
        <v>12.8</v>
      </c>
      <c r="F52" s="55">
        <f t="shared" si="6"/>
        <v>25.6</v>
      </c>
      <c r="G52" s="54">
        <f t="shared" si="5"/>
        <v>1</v>
      </c>
      <c r="H52" s="3" t="s">
        <v>427</v>
      </c>
    </row>
    <row r="53" spans="1:8" x14ac:dyDescent="0.2">
      <c r="A53" s="11">
        <v>114</v>
      </c>
      <c r="B53" s="4" t="s">
        <v>216</v>
      </c>
      <c r="C53" s="12" t="s">
        <v>215</v>
      </c>
      <c r="D53" s="12">
        <v>11.3</v>
      </c>
      <c r="E53" s="12">
        <v>12.6</v>
      </c>
      <c r="F53" s="13">
        <f t="shared" si="6"/>
        <v>23.9</v>
      </c>
      <c r="G53" s="12">
        <f t="shared" si="5"/>
        <v>8</v>
      </c>
    </row>
    <row r="54" spans="1:8" x14ac:dyDescent="0.2">
      <c r="A54" s="15"/>
      <c r="B54" s="43"/>
    </row>
    <row r="55" spans="1:8" x14ac:dyDescent="0.2">
      <c r="A55" s="38" t="s">
        <v>97</v>
      </c>
      <c r="B55" s="38"/>
    </row>
    <row r="56" spans="1:8" x14ac:dyDescent="0.2">
      <c r="A56" s="9" t="s">
        <v>0</v>
      </c>
      <c r="B56" s="10" t="s">
        <v>1</v>
      </c>
      <c r="C56" s="10" t="s">
        <v>6</v>
      </c>
      <c r="D56" s="10" t="s">
        <v>2</v>
      </c>
      <c r="E56" s="10" t="s">
        <v>3</v>
      </c>
      <c r="F56" s="9" t="s">
        <v>4</v>
      </c>
      <c r="G56" s="10" t="s">
        <v>5</v>
      </c>
    </row>
    <row r="57" spans="1:8" x14ac:dyDescent="0.2">
      <c r="A57" s="11">
        <v>115</v>
      </c>
      <c r="B57" s="12" t="s">
        <v>229</v>
      </c>
      <c r="C57" s="12" t="s">
        <v>183</v>
      </c>
      <c r="D57" s="12">
        <v>9.9</v>
      </c>
      <c r="E57" s="12">
        <v>12.8</v>
      </c>
      <c r="F57" s="13">
        <f t="shared" ref="F57:F72" si="7">SUM(D57+E57)</f>
        <v>22.700000000000003</v>
      </c>
      <c r="G57" s="12">
        <f t="shared" ref="G57:G72" si="8">RANK(F57,$F$4:$F$73,0)</f>
        <v>25</v>
      </c>
    </row>
    <row r="58" spans="1:8" x14ac:dyDescent="0.2">
      <c r="A58" s="56">
        <v>116</v>
      </c>
      <c r="B58" s="54" t="s">
        <v>230</v>
      </c>
      <c r="C58" s="54" t="s">
        <v>183</v>
      </c>
      <c r="D58" s="54">
        <v>12.1</v>
      </c>
      <c r="E58" s="54">
        <v>12.4</v>
      </c>
      <c r="F58" s="55">
        <f t="shared" si="7"/>
        <v>24.5</v>
      </c>
      <c r="G58" s="54">
        <f t="shared" si="8"/>
        <v>3</v>
      </c>
      <c r="H58" s="3" t="s">
        <v>427</v>
      </c>
    </row>
    <row r="59" spans="1:8" x14ac:dyDescent="0.2">
      <c r="A59" s="11">
        <v>117</v>
      </c>
      <c r="B59" s="12" t="s">
        <v>231</v>
      </c>
      <c r="C59" s="12" t="s">
        <v>183</v>
      </c>
      <c r="D59" s="12">
        <v>0</v>
      </c>
      <c r="E59" s="12">
        <v>0</v>
      </c>
      <c r="F59" s="13">
        <f t="shared" si="7"/>
        <v>0</v>
      </c>
      <c r="G59" s="12">
        <f t="shared" si="8"/>
        <v>55</v>
      </c>
    </row>
    <row r="60" spans="1:8" x14ac:dyDescent="0.2">
      <c r="A60" s="11">
        <v>118</v>
      </c>
      <c r="B60" s="12" t="s">
        <v>232</v>
      </c>
      <c r="C60" s="12" t="s">
        <v>183</v>
      </c>
      <c r="D60" s="12">
        <v>11.4</v>
      </c>
      <c r="E60" s="12">
        <v>12.2</v>
      </c>
      <c r="F60" s="13">
        <f t="shared" si="7"/>
        <v>23.6</v>
      </c>
      <c r="G60" s="12">
        <f t="shared" si="8"/>
        <v>12</v>
      </c>
    </row>
    <row r="61" spans="1:8" x14ac:dyDescent="0.2">
      <c r="A61" s="11">
        <v>119</v>
      </c>
      <c r="B61" s="12" t="s">
        <v>233</v>
      </c>
      <c r="C61" s="12" t="s">
        <v>183</v>
      </c>
      <c r="D61" s="12">
        <v>10.4</v>
      </c>
      <c r="E61" s="12">
        <v>12</v>
      </c>
      <c r="F61" s="13">
        <f t="shared" si="7"/>
        <v>22.4</v>
      </c>
      <c r="G61" s="12">
        <f t="shared" si="8"/>
        <v>33</v>
      </c>
    </row>
    <row r="62" spans="1:8" x14ac:dyDescent="0.2">
      <c r="A62" s="11">
        <v>120</v>
      </c>
      <c r="B62" s="12" t="s">
        <v>234</v>
      </c>
      <c r="C62" s="12" t="s">
        <v>183</v>
      </c>
      <c r="D62" s="12">
        <v>11.1</v>
      </c>
      <c r="E62" s="12">
        <v>12.6</v>
      </c>
      <c r="F62" s="13">
        <f t="shared" si="7"/>
        <v>23.7</v>
      </c>
      <c r="G62" s="12">
        <f t="shared" si="8"/>
        <v>11</v>
      </c>
    </row>
    <row r="63" spans="1:8" x14ac:dyDescent="0.2">
      <c r="A63" s="11">
        <v>121</v>
      </c>
      <c r="B63" s="4" t="s">
        <v>235</v>
      </c>
      <c r="C63" s="12" t="s">
        <v>236</v>
      </c>
      <c r="D63" s="12">
        <v>10.6</v>
      </c>
      <c r="E63" s="12">
        <v>12.5</v>
      </c>
      <c r="F63" s="13">
        <f t="shared" si="7"/>
        <v>23.1</v>
      </c>
      <c r="G63" s="12">
        <f t="shared" si="8"/>
        <v>19</v>
      </c>
    </row>
    <row r="64" spans="1:8" x14ac:dyDescent="0.2">
      <c r="A64" s="11">
        <v>122</v>
      </c>
      <c r="B64" s="4" t="s">
        <v>237</v>
      </c>
      <c r="C64" s="12" t="s">
        <v>236</v>
      </c>
      <c r="D64" s="12">
        <v>10.3</v>
      </c>
      <c r="E64" s="12">
        <v>11.8</v>
      </c>
      <c r="F64" s="13">
        <f t="shared" si="7"/>
        <v>22.1</v>
      </c>
      <c r="G64" s="12">
        <f t="shared" si="8"/>
        <v>37</v>
      </c>
    </row>
    <row r="65" spans="1:7" x14ac:dyDescent="0.2">
      <c r="A65" s="11">
        <v>123</v>
      </c>
      <c r="B65" s="4" t="s">
        <v>238</v>
      </c>
      <c r="C65" s="12" t="s">
        <v>236</v>
      </c>
      <c r="D65" s="12">
        <v>9.8000000000000007</v>
      </c>
      <c r="E65" s="12">
        <v>11.4</v>
      </c>
      <c r="F65" s="13">
        <f t="shared" si="7"/>
        <v>21.200000000000003</v>
      </c>
      <c r="G65" s="12">
        <f t="shared" si="8"/>
        <v>46</v>
      </c>
    </row>
    <row r="66" spans="1:7" x14ac:dyDescent="0.2">
      <c r="A66" s="11">
        <v>124</v>
      </c>
      <c r="B66" s="4" t="s">
        <v>239</v>
      </c>
      <c r="C66" s="12" t="s">
        <v>236</v>
      </c>
      <c r="D66" s="12">
        <v>9</v>
      </c>
      <c r="E66" s="12">
        <v>9.6</v>
      </c>
      <c r="F66" s="13">
        <f t="shared" si="7"/>
        <v>18.600000000000001</v>
      </c>
      <c r="G66" s="12">
        <f t="shared" si="8"/>
        <v>54</v>
      </c>
    </row>
    <row r="67" spans="1:7" x14ac:dyDescent="0.2">
      <c r="A67" s="11">
        <v>125</v>
      </c>
      <c r="B67" s="4" t="s">
        <v>240</v>
      </c>
      <c r="C67" s="12" t="s">
        <v>236</v>
      </c>
      <c r="D67" s="12">
        <v>8.6</v>
      </c>
      <c r="E67" s="12">
        <v>11.3</v>
      </c>
      <c r="F67" s="13">
        <f t="shared" si="7"/>
        <v>19.899999999999999</v>
      </c>
      <c r="G67" s="12">
        <f t="shared" si="8"/>
        <v>52</v>
      </c>
    </row>
    <row r="68" spans="1:7" x14ac:dyDescent="0.2">
      <c r="A68" s="11">
        <v>126</v>
      </c>
      <c r="B68" s="4" t="s">
        <v>241</v>
      </c>
      <c r="C68" s="12" t="s">
        <v>246</v>
      </c>
      <c r="D68" s="12">
        <v>11.3</v>
      </c>
      <c r="E68" s="12">
        <v>12.1</v>
      </c>
      <c r="F68" s="13">
        <f t="shared" si="7"/>
        <v>23.4</v>
      </c>
      <c r="G68" s="12">
        <f t="shared" si="8"/>
        <v>14</v>
      </c>
    </row>
    <row r="69" spans="1:7" x14ac:dyDescent="0.2">
      <c r="A69" s="11">
        <v>127</v>
      </c>
      <c r="B69" s="4" t="s">
        <v>242</v>
      </c>
      <c r="C69" s="12" t="s">
        <v>246</v>
      </c>
      <c r="D69" s="12">
        <v>9.9</v>
      </c>
      <c r="E69" s="12">
        <v>11.5</v>
      </c>
      <c r="F69" s="13">
        <f t="shared" si="7"/>
        <v>21.4</v>
      </c>
      <c r="G69" s="12">
        <f t="shared" si="8"/>
        <v>43</v>
      </c>
    </row>
    <row r="70" spans="1:7" x14ac:dyDescent="0.2">
      <c r="A70" s="15">
        <v>128</v>
      </c>
      <c r="B70" s="4" t="s">
        <v>243</v>
      </c>
      <c r="C70" s="12" t="s">
        <v>246</v>
      </c>
      <c r="D70" s="12">
        <v>9.8000000000000007</v>
      </c>
      <c r="E70" s="12">
        <v>11.3</v>
      </c>
      <c r="F70" s="13">
        <f t="shared" si="7"/>
        <v>21.1</v>
      </c>
      <c r="G70" s="12">
        <f t="shared" si="8"/>
        <v>48</v>
      </c>
    </row>
    <row r="71" spans="1:7" x14ac:dyDescent="0.2">
      <c r="A71" s="15">
        <v>129</v>
      </c>
      <c r="B71" s="4" t="s">
        <v>244</v>
      </c>
      <c r="C71" s="12" t="s">
        <v>246</v>
      </c>
      <c r="D71" s="12">
        <v>10</v>
      </c>
      <c r="E71" s="12">
        <v>11.6</v>
      </c>
      <c r="F71" s="13">
        <f t="shared" si="7"/>
        <v>21.6</v>
      </c>
      <c r="G71" s="12">
        <f t="shared" si="8"/>
        <v>42</v>
      </c>
    </row>
    <row r="72" spans="1:7" x14ac:dyDescent="0.2">
      <c r="A72" s="15">
        <v>130</v>
      </c>
      <c r="B72" s="4" t="s">
        <v>245</v>
      </c>
      <c r="C72" s="12" t="s">
        <v>246</v>
      </c>
      <c r="D72" s="12">
        <v>9.4</v>
      </c>
      <c r="E72" s="12">
        <v>10.4</v>
      </c>
      <c r="F72" s="13">
        <f t="shared" si="7"/>
        <v>19.8</v>
      </c>
      <c r="G72" s="12">
        <f t="shared" si="8"/>
        <v>53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zoomScaleNormal="100" workbookViewId="0">
      <selection activeCell="G38" sqref="G38"/>
    </sheetView>
  </sheetViews>
  <sheetFormatPr defaultRowHeight="12.75" x14ac:dyDescent="0.2"/>
  <cols>
    <col min="1" max="1" width="13.7109375" customWidth="1"/>
    <col min="2" max="2" width="22.28515625" customWidth="1"/>
    <col min="3" max="3" width="19.7109375" customWidth="1"/>
    <col min="4" max="4" width="12.5703125" customWidth="1"/>
    <col min="5" max="5" width="15" customWidth="1"/>
    <col min="6" max="6" width="16.140625" customWidth="1"/>
    <col min="7" max="7" width="9" customWidth="1"/>
    <col min="8" max="8" width="9.140625" style="3"/>
  </cols>
  <sheetData>
    <row r="1" spans="1:11" x14ac:dyDescent="0.2">
      <c r="A1" s="34" t="s">
        <v>391</v>
      </c>
      <c r="B1" s="35"/>
      <c r="C1" s="6"/>
      <c r="D1" s="6"/>
      <c r="E1" s="6"/>
      <c r="F1" s="6"/>
      <c r="G1" s="6"/>
      <c r="H1" s="8"/>
    </row>
    <row r="2" spans="1:11" x14ac:dyDescent="0.2">
      <c r="A2" s="6"/>
      <c r="B2" s="6"/>
      <c r="C2" s="6"/>
      <c r="D2" s="6"/>
      <c r="E2" s="6"/>
      <c r="F2" s="6"/>
      <c r="G2" s="6"/>
      <c r="H2" s="8"/>
    </row>
    <row r="3" spans="1:11" s="2" customFormat="1" x14ac:dyDescent="0.2">
      <c r="A3" s="9" t="s">
        <v>0</v>
      </c>
      <c r="B3" s="10" t="s">
        <v>1</v>
      </c>
      <c r="C3" s="10" t="s">
        <v>6</v>
      </c>
      <c r="D3" s="10" t="s">
        <v>2</v>
      </c>
      <c r="E3" s="10" t="s">
        <v>3</v>
      </c>
      <c r="F3" s="9" t="s">
        <v>4</v>
      </c>
      <c r="G3" s="10" t="s">
        <v>11</v>
      </c>
      <c r="H3" s="8"/>
    </row>
    <row r="4" spans="1:11" x14ac:dyDescent="0.2">
      <c r="A4" s="11">
        <v>196</v>
      </c>
      <c r="B4" s="12" t="s">
        <v>82</v>
      </c>
      <c r="C4" s="12" t="s">
        <v>132</v>
      </c>
      <c r="D4" s="12">
        <v>10.8</v>
      </c>
      <c r="E4" s="12">
        <v>12</v>
      </c>
      <c r="F4" s="13">
        <f t="shared" ref="F4:F18" si="0">SUM(D4+E4)</f>
        <v>22.8</v>
      </c>
      <c r="G4" s="12">
        <f>RANK(F4,$F$4:$F$78,0)</f>
        <v>17</v>
      </c>
      <c r="H4" s="8"/>
    </row>
    <row r="5" spans="1:11" x14ac:dyDescent="0.2">
      <c r="A5" s="11">
        <v>197</v>
      </c>
      <c r="B5" s="12" t="s">
        <v>83</v>
      </c>
      <c r="C5" s="12" t="s">
        <v>132</v>
      </c>
      <c r="D5" s="12">
        <v>11.2</v>
      </c>
      <c r="E5" s="12">
        <v>12.5</v>
      </c>
      <c r="F5" s="13">
        <f t="shared" si="0"/>
        <v>23.7</v>
      </c>
      <c r="G5" s="12">
        <f t="shared" ref="G5:G18" si="1">RANK(F5,$F$4:$F$78,0)</f>
        <v>5</v>
      </c>
      <c r="H5" s="8"/>
    </row>
    <row r="6" spans="1:11" x14ac:dyDescent="0.2">
      <c r="A6" s="11">
        <v>198</v>
      </c>
      <c r="B6" s="12" t="s">
        <v>381</v>
      </c>
      <c r="C6" s="12" t="s">
        <v>132</v>
      </c>
      <c r="D6" s="12">
        <v>10.5</v>
      </c>
      <c r="E6" s="12">
        <v>11.9</v>
      </c>
      <c r="F6" s="13">
        <f t="shared" si="0"/>
        <v>22.4</v>
      </c>
      <c r="G6" s="12">
        <f t="shared" si="1"/>
        <v>24</v>
      </c>
      <c r="H6" s="8"/>
    </row>
    <row r="7" spans="1:11" x14ac:dyDescent="0.2">
      <c r="A7" s="11">
        <v>199</v>
      </c>
      <c r="B7" s="12" t="s">
        <v>382</v>
      </c>
      <c r="C7" s="12" t="s">
        <v>132</v>
      </c>
      <c r="D7" s="12">
        <v>10.5</v>
      </c>
      <c r="E7" s="12">
        <v>11.6</v>
      </c>
      <c r="F7" s="13">
        <f t="shared" si="0"/>
        <v>22.1</v>
      </c>
      <c r="G7" s="12">
        <f t="shared" si="1"/>
        <v>29</v>
      </c>
      <c r="H7" s="8"/>
    </row>
    <row r="8" spans="1:11" x14ac:dyDescent="0.2">
      <c r="A8" s="11">
        <v>200</v>
      </c>
      <c r="B8" s="12" t="s">
        <v>383</v>
      </c>
      <c r="C8" s="12" t="s">
        <v>132</v>
      </c>
      <c r="D8" s="12">
        <v>9.1999999999999993</v>
      </c>
      <c r="E8" s="12">
        <v>10.5</v>
      </c>
      <c r="F8" s="13">
        <f t="shared" si="0"/>
        <v>19.7</v>
      </c>
      <c r="G8" s="12">
        <f t="shared" si="1"/>
        <v>55</v>
      </c>
      <c r="H8" s="8"/>
      <c r="I8" t="s">
        <v>23</v>
      </c>
      <c r="J8" t="s">
        <v>7</v>
      </c>
    </row>
    <row r="9" spans="1:11" x14ac:dyDescent="0.2">
      <c r="A9" s="11">
        <v>201</v>
      </c>
      <c r="B9" s="12" t="s">
        <v>384</v>
      </c>
      <c r="C9" s="12" t="s">
        <v>132</v>
      </c>
      <c r="D9" s="12">
        <v>9</v>
      </c>
      <c r="E9" s="12">
        <v>11.7</v>
      </c>
      <c r="F9" s="13">
        <f t="shared" si="0"/>
        <v>20.7</v>
      </c>
      <c r="G9" s="12">
        <f t="shared" si="1"/>
        <v>46</v>
      </c>
      <c r="H9" s="8"/>
      <c r="I9" t="s">
        <v>14</v>
      </c>
      <c r="J9" t="s">
        <v>8</v>
      </c>
    </row>
    <row r="10" spans="1:11" x14ac:dyDescent="0.2">
      <c r="A10" s="11">
        <v>202</v>
      </c>
      <c r="B10" s="12" t="s">
        <v>385</v>
      </c>
      <c r="C10" s="12" t="s">
        <v>132</v>
      </c>
      <c r="D10" s="12">
        <v>9.4</v>
      </c>
      <c r="E10" s="12">
        <v>11.5</v>
      </c>
      <c r="F10" s="13">
        <f t="shared" si="0"/>
        <v>20.9</v>
      </c>
      <c r="G10" s="12">
        <f t="shared" si="1"/>
        <v>43</v>
      </c>
      <c r="H10" s="8"/>
      <c r="I10" t="s">
        <v>15</v>
      </c>
      <c r="J10" t="s">
        <v>9</v>
      </c>
    </row>
    <row r="11" spans="1:11" x14ac:dyDescent="0.2">
      <c r="A11" s="11">
        <v>203</v>
      </c>
      <c r="B11" s="12" t="s">
        <v>386</v>
      </c>
      <c r="C11" s="12" t="s">
        <v>132</v>
      </c>
      <c r="D11" s="12">
        <v>0</v>
      </c>
      <c r="E11" s="12">
        <v>0</v>
      </c>
      <c r="F11" s="13">
        <f t="shared" si="0"/>
        <v>0</v>
      </c>
      <c r="G11" s="12">
        <f t="shared" si="1"/>
        <v>56</v>
      </c>
      <c r="H11" s="8"/>
      <c r="I11" t="s">
        <v>16</v>
      </c>
      <c r="J11" t="s">
        <v>10</v>
      </c>
    </row>
    <row r="12" spans="1:11" x14ac:dyDescent="0.2">
      <c r="A12" s="11">
        <v>204</v>
      </c>
      <c r="B12" s="12" t="s">
        <v>102</v>
      </c>
      <c r="C12" s="12" t="s">
        <v>132</v>
      </c>
      <c r="D12" s="12">
        <v>10.7</v>
      </c>
      <c r="E12" s="12">
        <v>11.9</v>
      </c>
      <c r="F12" s="13">
        <f t="shared" si="0"/>
        <v>22.6</v>
      </c>
      <c r="G12" s="12">
        <f t="shared" si="1"/>
        <v>20</v>
      </c>
      <c r="H12" s="8"/>
    </row>
    <row r="13" spans="1:11" x14ac:dyDescent="0.2">
      <c r="A13" s="11">
        <v>205</v>
      </c>
      <c r="B13" s="12" t="s">
        <v>387</v>
      </c>
      <c r="C13" s="12" t="s">
        <v>132</v>
      </c>
      <c r="D13" s="12">
        <v>9.8000000000000007</v>
      </c>
      <c r="E13" s="12">
        <v>13.1</v>
      </c>
      <c r="F13" s="13">
        <f t="shared" si="0"/>
        <v>22.9</v>
      </c>
      <c r="G13" s="12">
        <f t="shared" si="1"/>
        <v>15</v>
      </c>
      <c r="H13" s="8"/>
    </row>
    <row r="14" spans="1:11" x14ac:dyDescent="0.2">
      <c r="A14" s="11">
        <v>206</v>
      </c>
      <c r="B14" s="12" t="s">
        <v>388</v>
      </c>
      <c r="C14" s="12" t="s">
        <v>132</v>
      </c>
      <c r="D14" s="12">
        <v>0</v>
      </c>
      <c r="E14" s="12">
        <v>0</v>
      </c>
      <c r="F14" s="13">
        <f t="shared" si="0"/>
        <v>0</v>
      </c>
      <c r="G14" s="12">
        <f t="shared" si="1"/>
        <v>56</v>
      </c>
      <c r="H14" s="8"/>
      <c r="I14" s="2" t="s">
        <v>427</v>
      </c>
      <c r="J14" s="2" t="s">
        <v>428</v>
      </c>
      <c r="K14" s="2"/>
    </row>
    <row r="15" spans="1:11" x14ac:dyDescent="0.2">
      <c r="A15" s="11">
        <v>207</v>
      </c>
      <c r="B15" s="12" t="s">
        <v>389</v>
      </c>
      <c r="C15" s="12" t="s">
        <v>132</v>
      </c>
      <c r="D15" s="12">
        <v>8.6999999999999993</v>
      </c>
      <c r="E15" s="12">
        <v>12</v>
      </c>
      <c r="F15" s="13">
        <f t="shared" si="0"/>
        <v>20.7</v>
      </c>
      <c r="G15" s="12">
        <f t="shared" si="1"/>
        <v>46</v>
      </c>
      <c r="H15" s="8"/>
      <c r="I15" s="19" t="s">
        <v>432</v>
      </c>
    </row>
    <row r="16" spans="1:11" x14ac:dyDescent="0.2">
      <c r="A16" s="11">
        <v>208</v>
      </c>
      <c r="B16" s="12" t="s">
        <v>100</v>
      </c>
      <c r="C16" s="12" t="s">
        <v>132</v>
      </c>
      <c r="D16" s="12">
        <v>10.6</v>
      </c>
      <c r="E16" s="12">
        <v>11.6</v>
      </c>
      <c r="F16" s="13">
        <f t="shared" si="0"/>
        <v>22.2</v>
      </c>
      <c r="G16" s="12">
        <f t="shared" si="1"/>
        <v>28</v>
      </c>
      <c r="H16" s="8"/>
    </row>
    <row r="17" spans="1:8" x14ac:dyDescent="0.2">
      <c r="A17" s="11">
        <v>209</v>
      </c>
      <c r="B17" s="12" t="s">
        <v>81</v>
      </c>
      <c r="C17" s="12" t="s">
        <v>132</v>
      </c>
      <c r="D17" s="12">
        <v>10</v>
      </c>
      <c r="E17" s="12">
        <v>11.4</v>
      </c>
      <c r="F17" s="13">
        <f t="shared" si="0"/>
        <v>21.4</v>
      </c>
      <c r="G17" s="12">
        <f t="shared" si="1"/>
        <v>38</v>
      </c>
      <c r="H17" s="8"/>
    </row>
    <row r="18" spans="1:8" x14ac:dyDescent="0.2">
      <c r="A18" s="11">
        <v>210</v>
      </c>
      <c r="B18" s="12" t="s">
        <v>390</v>
      </c>
      <c r="C18" s="12" t="s">
        <v>132</v>
      </c>
      <c r="D18" s="12">
        <v>9.4</v>
      </c>
      <c r="E18" s="12">
        <v>11.4</v>
      </c>
      <c r="F18" s="13">
        <f t="shared" si="0"/>
        <v>20.8</v>
      </c>
      <c r="G18" s="12">
        <f t="shared" si="1"/>
        <v>45</v>
      </c>
      <c r="H18" s="8"/>
    </row>
    <row r="19" spans="1:8" x14ac:dyDescent="0.2">
      <c r="A19" s="16"/>
      <c r="B19" s="6"/>
      <c r="C19" s="6"/>
      <c r="D19" s="6"/>
      <c r="E19" s="6"/>
      <c r="F19" s="6"/>
      <c r="G19" s="6"/>
      <c r="H19" s="8"/>
    </row>
    <row r="20" spans="1:8" x14ac:dyDescent="0.2">
      <c r="A20" s="34" t="s">
        <v>392</v>
      </c>
      <c r="B20" s="35"/>
      <c r="C20" s="6"/>
      <c r="D20" s="6"/>
      <c r="E20" s="6"/>
      <c r="F20" s="6"/>
      <c r="G20" s="6"/>
      <c r="H20" s="8"/>
    </row>
    <row r="21" spans="1:8" x14ac:dyDescent="0.2">
      <c r="A21" s="16"/>
      <c r="B21" s="6"/>
      <c r="C21" s="6"/>
      <c r="D21" s="6"/>
      <c r="E21" s="6"/>
      <c r="F21" s="6"/>
      <c r="G21" s="6"/>
      <c r="H21" s="8"/>
    </row>
    <row r="22" spans="1:8" x14ac:dyDescent="0.2">
      <c r="A22" s="9" t="s">
        <v>0</v>
      </c>
      <c r="B22" s="10" t="s">
        <v>1</v>
      </c>
      <c r="C22" s="10" t="s">
        <v>6</v>
      </c>
      <c r="D22" s="10" t="s">
        <v>2</v>
      </c>
      <c r="E22" s="10" t="s">
        <v>3</v>
      </c>
      <c r="F22" s="9" t="s">
        <v>4</v>
      </c>
      <c r="G22" s="10" t="s">
        <v>11</v>
      </c>
      <c r="H22" s="8"/>
    </row>
    <row r="23" spans="1:8" x14ac:dyDescent="0.2">
      <c r="A23" s="11">
        <v>211</v>
      </c>
      <c r="B23" s="12" t="s">
        <v>393</v>
      </c>
      <c r="C23" s="12" t="s">
        <v>183</v>
      </c>
      <c r="D23" s="12">
        <v>0</v>
      </c>
      <c r="E23" s="12">
        <v>0</v>
      </c>
      <c r="F23" s="13">
        <f t="shared" ref="F23:F36" si="2">SUM(D23+E23)</f>
        <v>0</v>
      </c>
      <c r="G23" s="12">
        <f t="shared" ref="G23:G36" si="3">RANK(F23,$F$4:$F$78,0)</f>
        <v>56</v>
      </c>
      <c r="H23" s="8"/>
    </row>
    <row r="24" spans="1:8" x14ac:dyDescent="0.2">
      <c r="A24" s="11">
        <v>212</v>
      </c>
      <c r="B24" s="12" t="s">
        <v>394</v>
      </c>
      <c r="C24" s="12" t="s">
        <v>183</v>
      </c>
      <c r="D24" s="12">
        <v>9.6999999999999993</v>
      </c>
      <c r="E24" s="12">
        <v>11.7</v>
      </c>
      <c r="F24" s="13">
        <f t="shared" si="2"/>
        <v>21.4</v>
      </c>
      <c r="G24" s="12">
        <f t="shared" si="3"/>
        <v>38</v>
      </c>
      <c r="H24" s="8"/>
    </row>
    <row r="25" spans="1:8" x14ac:dyDescent="0.2">
      <c r="A25" s="11">
        <v>213</v>
      </c>
      <c r="B25" s="12" t="s">
        <v>92</v>
      </c>
      <c r="C25" s="12" t="s">
        <v>183</v>
      </c>
      <c r="D25" s="12">
        <v>9.3000000000000007</v>
      </c>
      <c r="E25" s="12">
        <v>11.8</v>
      </c>
      <c r="F25" s="13">
        <f t="shared" si="2"/>
        <v>21.1</v>
      </c>
      <c r="G25" s="12">
        <f t="shared" si="3"/>
        <v>42</v>
      </c>
      <c r="H25" s="8"/>
    </row>
    <row r="26" spans="1:8" x14ac:dyDescent="0.2">
      <c r="A26" s="11">
        <v>214</v>
      </c>
      <c r="B26" s="12" t="s">
        <v>395</v>
      </c>
      <c r="C26" s="12" t="s">
        <v>183</v>
      </c>
      <c r="D26" s="12">
        <v>11.3</v>
      </c>
      <c r="E26" s="12">
        <v>11.9</v>
      </c>
      <c r="F26" s="13">
        <f t="shared" si="2"/>
        <v>23.200000000000003</v>
      </c>
      <c r="G26" s="12">
        <f t="shared" si="3"/>
        <v>11</v>
      </c>
      <c r="H26" s="8"/>
    </row>
    <row r="27" spans="1:8" x14ac:dyDescent="0.2">
      <c r="A27" s="11">
        <v>215</v>
      </c>
      <c r="B27" s="12" t="s">
        <v>396</v>
      </c>
      <c r="C27" s="12" t="s">
        <v>183</v>
      </c>
      <c r="D27" s="12">
        <v>9.1999999999999993</v>
      </c>
      <c r="E27" s="12">
        <v>10.7</v>
      </c>
      <c r="F27" s="13">
        <f t="shared" si="2"/>
        <v>19.899999999999999</v>
      </c>
      <c r="G27" s="12">
        <f t="shared" si="3"/>
        <v>54</v>
      </c>
      <c r="H27" s="8"/>
    </row>
    <row r="28" spans="1:8" x14ac:dyDescent="0.2">
      <c r="A28" s="11">
        <v>216</v>
      </c>
      <c r="B28" s="12" t="s">
        <v>79</v>
      </c>
      <c r="C28" s="12" t="s">
        <v>183</v>
      </c>
      <c r="D28" s="12">
        <v>0</v>
      </c>
      <c r="E28" s="12">
        <v>0</v>
      </c>
      <c r="F28" s="13">
        <f t="shared" si="2"/>
        <v>0</v>
      </c>
      <c r="G28" s="12">
        <f t="shared" si="3"/>
        <v>56</v>
      </c>
      <c r="H28" s="8"/>
    </row>
    <row r="29" spans="1:8" x14ac:dyDescent="0.2">
      <c r="A29" s="11">
        <v>217</v>
      </c>
      <c r="B29" s="12" t="s">
        <v>93</v>
      </c>
      <c r="C29" s="12" t="s">
        <v>183</v>
      </c>
      <c r="D29" s="12">
        <v>9.6999999999999993</v>
      </c>
      <c r="E29" s="12">
        <v>11</v>
      </c>
      <c r="F29" s="13">
        <f t="shared" si="2"/>
        <v>20.7</v>
      </c>
      <c r="G29" s="12">
        <f t="shared" si="3"/>
        <v>46</v>
      </c>
      <c r="H29" s="8"/>
    </row>
    <row r="30" spans="1:8" x14ac:dyDescent="0.2">
      <c r="A30" s="11">
        <v>218</v>
      </c>
      <c r="B30" s="12" t="s">
        <v>95</v>
      </c>
      <c r="C30" s="12" t="s">
        <v>183</v>
      </c>
      <c r="D30" s="12">
        <v>9</v>
      </c>
      <c r="E30" s="12">
        <v>11.4</v>
      </c>
      <c r="F30" s="13">
        <f t="shared" si="2"/>
        <v>20.399999999999999</v>
      </c>
      <c r="G30" s="12">
        <f t="shared" si="3"/>
        <v>52</v>
      </c>
      <c r="H30" s="8"/>
    </row>
    <row r="31" spans="1:8" x14ac:dyDescent="0.2">
      <c r="A31" s="11">
        <v>219</v>
      </c>
      <c r="B31" s="12" t="s">
        <v>89</v>
      </c>
      <c r="C31" s="12" t="s">
        <v>183</v>
      </c>
      <c r="D31" s="12">
        <v>9.8000000000000007</v>
      </c>
      <c r="E31" s="12">
        <v>12.1</v>
      </c>
      <c r="F31" s="13">
        <f t="shared" si="2"/>
        <v>21.9</v>
      </c>
      <c r="G31" s="12">
        <f t="shared" si="3"/>
        <v>35</v>
      </c>
      <c r="H31" s="8"/>
    </row>
    <row r="32" spans="1:8" x14ac:dyDescent="0.2">
      <c r="A32" s="11">
        <v>220</v>
      </c>
      <c r="B32" s="12" t="s">
        <v>90</v>
      </c>
      <c r="C32" s="12" t="s">
        <v>183</v>
      </c>
      <c r="D32" s="12">
        <v>10.4</v>
      </c>
      <c r="E32" s="12">
        <v>11.7</v>
      </c>
      <c r="F32" s="13">
        <f t="shared" si="2"/>
        <v>22.1</v>
      </c>
      <c r="G32" s="12">
        <f t="shared" si="3"/>
        <v>29</v>
      </c>
      <c r="H32" s="8"/>
    </row>
    <row r="33" spans="1:10" x14ac:dyDescent="0.2">
      <c r="A33" s="11">
        <v>221</v>
      </c>
      <c r="B33" s="12" t="s">
        <v>397</v>
      </c>
      <c r="C33" s="12" t="s">
        <v>183</v>
      </c>
      <c r="D33" s="12">
        <v>10.5</v>
      </c>
      <c r="E33" s="12">
        <v>12</v>
      </c>
      <c r="F33" s="13">
        <f t="shared" si="2"/>
        <v>22.5</v>
      </c>
      <c r="G33" s="12">
        <f t="shared" si="3"/>
        <v>21</v>
      </c>
    </row>
    <row r="34" spans="1:10" x14ac:dyDescent="0.2">
      <c r="A34" s="11">
        <v>222</v>
      </c>
      <c r="B34" s="12" t="s">
        <v>91</v>
      </c>
      <c r="C34" s="12" t="s">
        <v>183</v>
      </c>
      <c r="D34" s="12">
        <v>10.3</v>
      </c>
      <c r="E34" s="12">
        <v>12.1</v>
      </c>
      <c r="F34" s="13">
        <f t="shared" si="2"/>
        <v>22.4</v>
      </c>
      <c r="G34" s="12">
        <f t="shared" si="3"/>
        <v>24</v>
      </c>
    </row>
    <row r="35" spans="1:10" x14ac:dyDescent="0.2">
      <c r="A35" s="11">
        <v>223</v>
      </c>
      <c r="B35" s="4" t="s">
        <v>398</v>
      </c>
      <c r="C35" s="12" t="s">
        <v>183</v>
      </c>
      <c r="D35" s="12">
        <v>10.5</v>
      </c>
      <c r="E35" s="12">
        <v>11.8</v>
      </c>
      <c r="F35" s="13">
        <f t="shared" si="2"/>
        <v>22.3</v>
      </c>
      <c r="G35" s="12">
        <f t="shared" si="3"/>
        <v>26</v>
      </c>
    </row>
    <row r="36" spans="1:10" x14ac:dyDescent="0.2">
      <c r="A36" s="56">
        <v>224</v>
      </c>
      <c r="B36" s="57" t="s">
        <v>399</v>
      </c>
      <c r="C36" s="54" t="s">
        <v>183</v>
      </c>
      <c r="D36" s="54">
        <v>11.6</v>
      </c>
      <c r="E36" s="54">
        <v>12.5</v>
      </c>
      <c r="F36" s="55">
        <f t="shared" si="2"/>
        <v>24.1</v>
      </c>
      <c r="G36" s="54">
        <f t="shared" si="3"/>
        <v>1</v>
      </c>
    </row>
    <row r="38" spans="1:10" x14ac:dyDescent="0.2">
      <c r="A38" s="34" t="s">
        <v>400</v>
      </c>
      <c r="B38" s="35"/>
      <c r="C38" s="6"/>
      <c r="D38" s="6"/>
      <c r="E38" s="6"/>
      <c r="F38" s="6"/>
      <c r="G38" s="6"/>
    </row>
    <row r="39" spans="1:10" x14ac:dyDescent="0.2">
      <c r="A39" s="6"/>
      <c r="B39" s="6"/>
      <c r="C39" s="6"/>
      <c r="D39" s="6"/>
      <c r="E39" s="6"/>
      <c r="F39" s="6"/>
      <c r="G39" s="6"/>
    </row>
    <row r="40" spans="1:10" x14ac:dyDescent="0.2">
      <c r="A40" s="9" t="s">
        <v>0</v>
      </c>
      <c r="B40" s="10" t="s">
        <v>1</v>
      </c>
      <c r="C40" s="10" t="s">
        <v>6</v>
      </c>
      <c r="D40" s="10" t="s">
        <v>2</v>
      </c>
      <c r="E40" s="10" t="s">
        <v>3</v>
      </c>
      <c r="F40" s="9" t="s">
        <v>4</v>
      </c>
      <c r="G40" s="10" t="s">
        <v>11</v>
      </c>
    </row>
    <row r="41" spans="1:10" x14ac:dyDescent="0.2">
      <c r="A41" s="11">
        <v>281</v>
      </c>
      <c r="B41" s="12" t="s">
        <v>402</v>
      </c>
      <c r="C41" s="12" t="s">
        <v>183</v>
      </c>
      <c r="D41" s="12">
        <v>9.4</v>
      </c>
      <c r="E41" s="12">
        <v>11.9</v>
      </c>
      <c r="F41" s="13">
        <f t="shared" ref="F41:F56" si="4">SUM(D41+E41)</f>
        <v>21.3</v>
      </c>
      <c r="G41" s="12">
        <f t="shared" ref="G41:G56" si="5">RANK(F41,$F$4:$F$78,0)</f>
        <v>41</v>
      </c>
    </row>
    <row r="42" spans="1:10" x14ac:dyDescent="0.2">
      <c r="A42" s="56">
        <v>282</v>
      </c>
      <c r="B42" s="54" t="s">
        <v>403</v>
      </c>
      <c r="C42" s="54" t="s">
        <v>183</v>
      </c>
      <c r="D42" s="54">
        <v>11.7</v>
      </c>
      <c r="E42" s="54">
        <v>12.3</v>
      </c>
      <c r="F42" s="55">
        <f t="shared" si="4"/>
        <v>24</v>
      </c>
      <c r="G42" s="54">
        <f t="shared" si="5"/>
        <v>2</v>
      </c>
    </row>
    <row r="43" spans="1:10" x14ac:dyDescent="0.2">
      <c r="A43" s="11">
        <v>283</v>
      </c>
      <c r="B43" s="12" t="s">
        <v>94</v>
      </c>
      <c r="C43" s="12" t="s">
        <v>183</v>
      </c>
      <c r="D43" s="12">
        <v>10.7</v>
      </c>
      <c r="E43" s="12">
        <v>12.2</v>
      </c>
      <c r="F43" s="13">
        <f t="shared" si="4"/>
        <v>22.9</v>
      </c>
      <c r="G43" s="12">
        <f t="shared" si="5"/>
        <v>15</v>
      </c>
    </row>
    <row r="44" spans="1:10" x14ac:dyDescent="0.2">
      <c r="A44" s="11">
        <v>284</v>
      </c>
      <c r="B44" s="12" t="s">
        <v>404</v>
      </c>
      <c r="C44" s="12" t="s">
        <v>199</v>
      </c>
      <c r="D44" s="12">
        <v>9.5</v>
      </c>
      <c r="E44" s="12">
        <v>11.4</v>
      </c>
      <c r="F44" s="13">
        <f t="shared" si="4"/>
        <v>20.9</v>
      </c>
      <c r="G44" s="12">
        <f t="shared" si="5"/>
        <v>43</v>
      </c>
    </row>
    <row r="45" spans="1:10" x14ac:dyDescent="0.2">
      <c r="A45" s="11">
        <v>285</v>
      </c>
      <c r="B45" s="12" t="s">
        <v>405</v>
      </c>
      <c r="C45" s="12" t="s">
        <v>197</v>
      </c>
      <c r="D45" s="12">
        <v>9.1999999999999993</v>
      </c>
      <c r="E45" s="12">
        <v>11.3</v>
      </c>
      <c r="F45" s="13">
        <f t="shared" si="4"/>
        <v>20.5</v>
      </c>
      <c r="G45" s="12">
        <f t="shared" si="5"/>
        <v>51</v>
      </c>
    </row>
    <row r="46" spans="1:10" x14ac:dyDescent="0.2">
      <c r="A46" s="11">
        <v>286</v>
      </c>
      <c r="B46" s="12" t="s">
        <v>406</v>
      </c>
      <c r="C46" s="12" t="s">
        <v>183</v>
      </c>
      <c r="D46" s="12">
        <v>11.1</v>
      </c>
      <c r="E46" s="12">
        <v>12.3</v>
      </c>
      <c r="F46" s="13">
        <f t="shared" si="4"/>
        <v>23.4</v>
      </c>
      <c r="G46" s="12">
        <f t="shared" si="5"/>
        <v>8</v>
      </c>
    </row>
    <row r="47" spans="1:10" x14ac:dyDescent="0.2">
      <c r="A47" s="11">
        <v>287</v>
      </c>
      <c r="B47" s="12" t="s">
        <v>407</v>
      </c>
      <c r="C47" s="12" t="s">
        <v>183</v>
      </c>
      <c r="D47" s="12">
        <v>9.9</v>
      </c>
      <c r="E47" s="12">
        <v>12.2</v>
      </c>
      <c r="F47" s="13">
        <f t="shared" si="4"/>
        <v>22.1</v>
      </c>
      <c r="G47" s="12">
        <f t="shared" si="5"/>
        <v>29</v>
      </c>
    </row>
    <row r="48" spans="1:10" x14ac:dyDescent="0.2">
      <c r="A48" s="11">
        <v>288</v>
      </c>
      <c r="B48" s="12" t="s">
        <v>408</v>
      </c>
      <c r="C48" s="12" t="s">
        <v>183</v>
      </c>
      <c r="D48" s="12">
        <v>10.7</v>
      </c>
      <c r="E48" s="12">
        <v>11.6</v>
      </c>
      <c r="F48" s="13">
        <f t="shared" si="4"/>
        <v>22.299999999999997</v>
      </c>
      <c r="G48" s="12">
        <f t="shared" si="5"/>
        <v>27</v>
      </c>
      <c r="I48" t="s">
        <v>23</v>
      </c>
      <c r="J48" t="s">
        <v>7</v>
      </c>
    </row>
    <row r="49" spans="1:10" x14ac:dyDescent="0.2">
      <c r="A49" s="11">
        <v>289</v>
      </c>
      <c r="B49" s="12" t="s">
        <v>409</v>
      </c>
      <c r="C49" s="12" t="s">
        <v>183</v>
      </c>
      <c r="D49" s="12">
        <v>10.6</v>
      </c>
      <c r="E49" s="12">
        <v>12.7</v>
      </c>
      <c r="F49" s="13">
        <f t="shared" si="4"/>
        <v>23.299999999999997</v>
      </c>
      <c r="G49" s="12">
        <f t="shared" si="5"/>
        <v>10</v>
      </c>
      <c r="I49" t="s">
        <v>14</v>
      </c>
      <c r="J49" t="s">
        <v>8</v>
      </c>
    </row>
    <row r="50" spans="1:10" x14ac:dyDescent="0.2">
      <c r="A50" s="11">
        <v>290</v>
      </c>
      <c r="B50" s="12" t="s">
        <v>79</v>
      </c>
      <c r="C50" s="12" t="s">
        <v>183</v>
      </c>
      <c r="D50" s="12">
        <v>0</v>
      </c>
      <c r="E50" s="12">
        <v>0</v>
      </c>
      <c r="F50" s="13">
        <f t="shared" si="4"/>
        <v>0</v>
      </c>
      <c r="G50" s="12">
        <f t="shared" si="5"/>
        <v>56</v>
      </c>
      <c r="I50" t="s">
        <v>15</v>
      </c>
      <c r="J50" t="s">
        <v>9</v>
      </c>
    </row>
    <row r="51" spans="1:10" x14ac:dyDescent="0.2">
      <c r="A51" s="11">
        <v>291</v>
      </c>
      <c r="B51" s="12" t="s">
        <v>410</v>
      </c>
      <c r="C51" s="12" t="s">
        <v>199</v>
      </c>
      <c r="D51" s="12">
        <v>11.4</v>
      </c>
      <c r="E51" s="12">
        <v>12.2</v>
      </c>
      <c r="F51" s="13">
        <f t="shared" si="4"/>
        <v>23.6</v>
      </c>
      <c r="G51" s="12">
        <f t="shared" si="5"/>
        <v>7</v>
      </c>
      <c r="I51" t="s">
        <v>16</v>
      </c>
      <c r="J51" t="s">
        <v>10</v>
      </c>
    </row>
    <row r="52" spans="1:10" x14ac:dyDescent="0.2">
      <c r="A52" s="11">
        <v>292</v>
      </c>
      <c r="B52" s="17" t="s">
        <v>108</v>
      </c>
      <c r="C52" s="12" t="s">
        <v>199</v>
      </c>
      <c r="D52" s="12">
        <v>10.4</v>
      </c>
      <c r="E52" s="12">
        <v>13</v>
      </c>
      <c r="F52" s="13">
        <f t="shared" si="4"/>
        <v>23.4</v>
      </c>
      <c r="G52" s="12">
        <f t="shared" si="5"/>
        <v>8</v>
      </c>
    </row>
    <row r="53" spans="1:10" x14ac:dyDescent="0.2">
      <c r="A53" s="11">
        <v>293</v>
      </c>
      <c r="B53" s="44" t="s">
        <v>161</v>
      </c>
      <c r="C53" s="12" t="s">
        <v>199</v>
      </c>
      <c r="D53" s="12">
        <v>10.4</v>
      </c>
      <c r="E53" s="12">
        <v>12.6</v>
      </c>
      <c r="F53" s="13">
        <f t="shared" si="4"/>
        <v>23</v>
      </c>
      <c r="G53" s="12">
        <f t="shared" si="5"/>
        <v>14</v>
      </c>
    </row>
    <row r="54" spans="1:10" x14ac:dyDescent="0.2">
      <c r="A54" s="11">
        <v>294</v>
      </c>
      <c r="B54" s="44" t="s">
        <v>411</v>
      </c>
      <c r="C54" s="12" t="s">
        <v>199</v>
      </c>
      <c r="D54" s="12">
        <v>10.1</v>
      </c>
      <c r="E54" s="12">
        <v>11.8</v>
      </c>
      <c r="F54" s="13">
        <f t="shared" si="4"/>
        <v>21.9</v>
      </c>
      <c r="G54" s="12">
        <f t="shared" si="5"/>
        <v>35</v>
      </c>
    </row>
    <row r="55" spans="1:10" x14ac:dyDescent="0.2">
      <c r="A55" s="11">
        <v>295</v>
      </c>
      <c r="B55" s="44" t="s">
        <v>99</v>
      </c>
      <c r="C55" s="4" t="s">
        <v>214</v>
      </c>
      <c r="D55" s="12">
        <v>0</v>
      </c>
      <c r="E55" s="12">
        <v>0</v>
      </c>
      <c r="F55" s="13">
        <f t="shared" si="4"/>
        <v>0</v>
      </c>
      <c r="G55" s="12">
        <f t="shared" si="5"/>
        <v>56</v>
      </c>
    </row>
    <row r="56" spans="1:10" x14ac:dyDescent="0.2">
      <c r="A56" s="11">
        <v>296</v>
      </c>
      <c r="B56" s="44" t="s">
        <v>412</v>
      </c>
      <c r="C56" s="4" t="s">
        <v>214</v>
      </c>
      <c r="D56" s="12">
        <v>10.7</v>
      </c>
      <c r="E56" s="12">
        <v>12.4</v>
      </c>
      <c r="F56" s="13">
        <f t="shared" si="4"/>
        <v>23.1</v>
      </c>
      <c r="G56" s="12">
        <f t="shared" si="5"/>
        <v>13</v>
      </c>
    </row>
    <row r="57" spans="1:10" x14ac:dyDescent="0.2">
      <c r="A57" s="15"/>
      <c r="B57" s="28"/>
      <c r="C57" s="5"/>
      <c r="D57" s="5"/>
      <c r="E57" s="5"/>
      <c r="F57" s="14"/>
      <c r="G57" s="5"/>
    </row>
    <row r="58" spans="1:10" x14ac:dyDescent="0.2">
      <c r="A58" s="34" t="s">
        <v>401</v>
      </c>
      <c r="B58" s="35"/>
      <c r="C58" s="6"/>
      <c r="D58" s="6"/>
      <c r="E58" s="6"/>
      <c r="F58" s="6"/>
      <c r="G58" s="6"/>
    </row>
    <row r="59" spans="1:10" x14ac:dyDescent="0.2">
      <c r="A59" s="6"/>
      <c r="B59" s="6"/>
      <c r="C59" s="6"/>
      <c r="D59" s="6"/>
      <c r="E59" s="6"/>
      <c r="F59" s="6"/>
      <c r="G59" s="6"/>
    </row>
    <row r="60" spans="1:10" x14ac:dyDescent="0.2">
      <c r="A60" s="9" t="s">
        <v>0</v>
      </c>
      <c r="B60" s="10" t="s">
        <v>1</v>
      </c>
      <c r="C60" s="10" t="s">
        <v>6</v>
      </c>
      <c r="D60" s="10" t="s">
        <v>2</v>
      </c>
      <c r="E60" s="10" t="s">
        <v>3</v>
      </c>
      <c r="F60" s="9" t="s">
        <v>4</v>
      </c>
      <c r="G60" s="10" t="s">
        <v>11</v>
      </c>
    </row>
    <row r="61" spans="1:10" x14ac:dyDescent="0.2">
      <c r="A61" s="11">
        <v>297</v>
      </c>
      <c r="B61" s="12" t="s">
        <v>79</v>
      </c>
      <c r="C61" s="12" t="s">
        <v>246</v>
      </c>
      <c r="D61" s="12">
        <v>0</v>
      </c>
      <c r="E61" s="12">
        <v>0</v>
      </c>
      <c r="F61" s="13">
        <f t="shared" ref="F61:F78" si="6">SUM(D61+E61)</f>
        <v>0</v>
      </c>
      <c r="G61" s="12">
        <f t="shared" ref="G61:G78" si="7">RANK(F61,$F$4:$F$78,0)</f>
        <v>56</v>
      </c>
    </row>
    <row r="62" spans="1:10" x14ac:dyDescent="0.2">
      <c r="A62" s="11">
        <v>298</v>
      </c>
      <c r="B62" s="12" t="s">
        <v>413</v>
      </c>
      <c r="C62" s="12" t="s">
        <v>246</v>
      </c>
      <c r="D62" s="12">
        <v>9.8000000000000007</v>
      </c>
      <c r="E62" s="12">
        <v>10.6</v>
      </c>
      <c r="F62" s="13">
        <f t="shared" si="6"/>
        <v>20.399999999999999</v>
      </c>
      <c r="G62" s="12">
        <f t="shared" si="7"/>
        <v>52</v>
      </c>
    </row>
    <row r="63" spans="1:10" x14ac:dyDescent="0.2">
      <c r="A63" s="11">
        <v>299</v>
      </c>
      <c r="B63" s="12" t="s">
        <v>414</v>
      </c>
      <c r="C63" s="12" t="s">
        <v>246</v>
      </c>
      <c r="D63" s="12">
        <v>10</v>
      </c>
      <c r="E63" s="12">
        <v>11.4</v>
      </c>
      <c r="F63" s="13">
        <f t="shared" si="6"/>
        <v>21.4</v>
      </c>
      <c r="G63" s="12">
        <f t="shared" si="7"/>
        <v>38</v>
      </c>
    </row>
    <row r="64" spans="1:10" x14ac:dyDescent="0.2">
      <c r="A64" s="11">
        <v>300</v>
      </c>
      <c r="B64" s="12" t="s">
        <v>415</v>
      </c>
      <c r="C64" s="12" t="s">
        <v>42</v>
      </c>
      <c r="D64" s="12">
        <v>9.6999999999999993</v>
      </c>
      <c r="E64" s="12">
        <v>11.9</v>
      </c>
      <c r="F64" s="13">
        <f t="shared" si="6"/>
        <v>21.6</v>
      </c>
      <c r="G64" s="12">
        <f t="shared" si="7"/>
        <v>37</v>
      </c>
    </row>
    <row r="65" spans="1:8" x14ac:dyDescent="0.2">
      <c r="A65" s="11">
        <v>301</v>
      </c>
      <c r="B65" s="12" t="s">
        <v>416</v>
      </c>
      <c r="C65" s="12" t="s">
        <v>42</v>
      </c>
      <c r="D65" s="12">
        <v>10.1</v>
      </c>
      <c r="E65" s="12">
        <v>11.9</v>
      </c>
      <c r="F65" s="13">
        <f t="shared" si="6"/>
        <v>22</v>
      </c>
      <c r="G65" s="12">
        <f t="shared" si="7"/>
        <v>33</v>
      </c>
    </row>
    <row r="66" spans="1:8" x14ac:dyDescent="0.2">
      <c r="A66" s="11">
        <v>302</v>
      </c>
      <c r="B66" s="12" t="s">
        <v>104</v>
      </c>
      <c r="C66" s="12" t="s">
        <v>42</v>
      </c>
      <c r="D66" s="12">
        <v>9.6</v>
      </c>
      <c r="E66" s="12">
        <v>11</v>
      </c>
      <c r="F66" s="13">
        <f t="shared" si="6"/>
        <v>20.6</v>
      </c>
      <c r="G66" s="12">
        <f t="shared" si="7"/>
        <v>49</v>
      </c>
    </row>
    <row r="67" spans="1:8" x14ac:dyDescent="0.2">
      <c r="A67" s="11">
        <v>303</v>
      </c>
      <c r="B67" s="12" t="s">
        <v>417</v>
      </c>
      <c r="C67" s="12" t="s">
        <v>42</v>
      </c>
      <c r="D67" s="12">
        <v>9.4</v>
      </c>
      <c r="E67" s="12">
        <v>11.2</v>
      </c>
      <c r="F67" s="13">
        <f t="shared" si="6"/>
        <v>20.6</v>
      </c>
      <c r="G67" s="12">
        <f t="shared" si="7"/>
        <v>49</v>
      </c>
    </row>
    <row r="68" spans="1:8" x14ac:dyDescent="0.2">
      <c r="A68" s="11">
        <v>304</v>
      </c>
      <c r="B68" s="12" t="s">
        <v>418</v>
      </c>
      <c r="C68" s="12" t="s">
        <v>42</v>
      </c>
      <c r="D68" s="12">
        <v>9.9</v>
      </c>
      <c r="E68" s="12">
        <v>12.1</v>
      </c>
      <c r="F68" s="13">
        <f t="shared" si="6"/>
        <v>22</v>
      </c>
      <c r="G68" s="12">
        <f t="shared" si="7"/>
        <v>33</v>
      </c>
    </row>
    <row r="69" spans="1:8" x14ac:dyDescent="0.2">
      <c r="A69" s="11">
        <v>305</v>
      </c>
      <c r="B69" s="12" t="s">
        <v>106</v>
      </c>
      <c r="C69" s="12" t="s">
        <v>42</v>
      </c>
      <c r="D69" s="12">
        <v>10.7</v>
      </c>
      <c r="E69" s="12">
        <v>12.5</v>
      </c>
      <c r="F69" s="13">
        <f t="shared" si="6"/>
        <v>23.2</v>
      </c>
      <c r="G69" s="12">
        <f t="shared" si="7"/>
        <v>12</v>
      </c>
    </row>
    <row r="70" spans="1:8" x14ac:dyDescent="0.2">
      <c r="A70" s="11">
        <v>306</v>
      </c>
      <c r="B70" s="12" t="s">
        <v>419</v>
      </c>
      <c r="C70" s="12" t="s">
        <v>42</v>
      </c>
      <c r="D70" s="12">
        <v>10</v>
      </c>
      <c r="E70" s="12">
        <v>12.1</v>
      </c>
      <c r="F70" s="13">
        <f t="shared" si="6"/>
        <v>22.1</v>
      </c>
      <c r="G70" s="12">
        <f t="shared" si="7"/>
        <v>29</v>
      </c>
    </row>
    <row r="71" spans="1:8" x14ac:dyDescent="0.2">
      <c r="A71" s="11">
        <v>307</v>
      </c>
      <c r="B71" s="12" t="s">
        <v>420</v>
      </c>
      <c r="C71" s="12" t="s">
        <v>42</v>
      </c>
      <c r="D71" s="12">
        <v>10.199999999999999</v>
      </c>
      <c r="E71" s="12">
        <v>12.5</v>
      </c>
      <c r="F71" s="13">
        <f t="shared" si="6"/>
        <v>22.7</v>
      </c>
      <c r="G71" s="12">
        <f t="shared" si="7"/>
        <v>19</v>
      </c>
    </row>
    <row r="72" spans="1:8" x14ac:dyDescent="0.2">
      <c r="A72" s="11">
        <v>308</v>
      </c>
      <c r="B72" s="17" t="s">
        <v>105</v>
      </c>
      <c r="C72" s="12" t="s">
        <v>42</v>
      </c>
      <c r="D72" s="12">
        <v>10.5</v>
      </c>
      <c r="E72" s="12">
        <v>12.3</v>
      </c>
      <c r="F72" s="13">
        <f t="shared" si="6"/>
        <v>22.8</v>
      </c>
      <c r="G72" s="12">
        <f t="shared" si="7"/>
        <v>17</v>
      </c>
    </row>
    <row r="73" spans="1:8" x14ac:dyDescent="0.2">
      <c r="A73" s="11">
        <v>309</v>
      </c>
      <c r="B73" s="39" t="s">
        <v>421</v>
      </c>
      <c r="C73" s="12" t="s">
        <v>42</v>
      </c>
      <c r="D73" s="12">
        <v>11</v>
      </c>
      <c r="E73" s="12">
        <v>12.7</v>
      </c>
      <c r="F73" s="13">
        <f t="shared" si="6"/>
        <v>23.7</v>
      </c>
      <c r="G73" s="12">
        <f t="shared" si="7"/>
        <v>5</v>
      </c>
    </row>
    <row r="74" spans="1:8" x14ac:dyDescent="0.2">
      <c r="A74" s="56">
        <v>310</v>
      </c>
      <c r="B74" s="58" t="s">
        <v>422</v>
      </c>
      <c r="C74" s="54" t="s">
        <v>42</v>
      </c>
      <c r="D74" s="54">
        <v>11</v>
      </c>
      <c r="E74" s="54">
        <v>12.9</v>
      </c>
      <c r="F74" s="55">
        <f t="shared" si="6"/>
        <v>23.9</v>
      </c>
      <c r="G74" s="54">
        <f t="shared" si="7"/>
        <v>3</v>
      </c>
    </row>
    <row r="75" spans="1:8" x14ac:dyDescent="0.2">
      <c r="A75" s="11">
        <v>311</v>
      </c>
      <c r="B75" s="17" t="s">
        <v>101</v>
      </c>
      <c r="C75" s="12" t="s">
        <v>357</v>
      </c>
      <c r="D75" s="12">
        <v>10.199999999999999</v>
      </c>
      <c r="E75" s="12">
        <v>12.3</v>
      </c>
      <c r="F75" s="13">
        <f t="shared" si="6"/>
        <v>22.5</v>
      </c>
      <c r="G75" s="12">
        <f t="shared" si="7"/>
        <v>21</v>
      </c>
    </row>
    <row r="76" spans="1:8" x14ac:dyDescent="0.2">
      <c r="A76" s="30">
        <v>312</v>
      </c>
      <c r="B76" s="17" t="s">
        <v>423</v>
      </c>
      <c r="C76" s="12" t="s">
        <v>357</v>
      </c>
      <c r="D76" s="12">
        <v>10.7</v>
      </c>
      <c r="E76" s="12">
        <v>11.8</v>
      </c>
      <c r="F76" s="13">
        <f t="shared" si="6"/>
        <v>22.5</v>
      </c>
      <c r="G76" s="12">
        <f t="shared" si="7"/>
        <v>21</v>
      </c>
    </row>
    <row r="77" spans="1:8" x14ac:dyDescent="0.2">
      <c r="A77" s="7">
        <v>313</v>
      </c>
      <c r="B77" s="60" t="s">
        <v>424</v>
      </c>
      <c r="C77" s="12" t="s">
        <v>357</v>
      </c>
      <c r="D77" s="12">
        <v>11.1</v>
      </c>
      <c r="E77" s="12">
        <v>12.7</v>
      </c>
      <c r="F77" s="13">
        <f t="shared" si="6"/>
        <v>23.799999999999997</v>
      </c>
      <c r="G77" s="12">
        <f t="shared" si="7"/>
        <v>4</v>
      </c>
      <c r="H77"/>
    </row>
    <row r="78" spans="1:8" x14ac:dyDescent="0.2">
      <c r="A78" s="59">
        <v>314</v>
      </c>
      <c r="B78" s="60" t="s">
        <v>79</v>
      </c>
      <c r="C78" s="12" t="s">
        <v>357</v>
      </c>
      <c r="D78" s="24">
        <v>0</v>
      </c>
      <c r="E78" s="24">
        <v>0</v>
      </c>
      <c r="F78" s="25">
        <f t="shared" si="6"/>
        <v>0</v>
      </c>
      <c r="G78" s="12">
        <f t="shared" si="7"/>
        <v>56</v>
      </c>
      <c r="H78"/>
    </row>
  </sheetData>
  <phoneticPr fontId="0" type="noConversion"/>
  <pageMargins left="0.75" right="0.75" top="1" bottom="1" header="0.5" footer="0.5"/>
  <pageSetup paperSize="9" scale="74" orientation="portrait" verticalDpi="0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opLeftCell="A91" workbookViewId="0">
      <selection activeCell="H92" sqref="H92"/>
    </sheetView>
  </sheetViews>
  <sheetFormatPr defaultRowHeight="12.75" x14ac:dyDescent="0.2"/>
  <cols>
    <col min="1" max="1" width="13.140625" customWidth="1"/>
    <col min="2" max="2" width="24" customWidth="1"/>
    <col min="3" max="3" width="21.28515625" customWidth="1"/>
    <col min="4" max="4" width="12.140625" customWidth="1"/>
    <col min="5" max="5" width="15" customWidth="1"/>
    <col min="6" max="6" width="12.140625" customWidth="1"/>
    <col min="7" max="7" width="12.28515625" customWidth="1"/>
  </cols>
  <sheetData>
    <row r="1" spans="1:12" x14ac:dyDescent="0.2">
      <c r="A1" s="15"/>
      <c r="B1" s="23"/>
      <c r="C1" s="23"/>
      <c r="D1" s="23"/>
      <c r="E1" s="23"/>
      <c r="F1" s="23"/>
      <c r="G1" s="23"/>
    </row>
    <row r="2" spans="1:12" x14ac:dyDescent="0.2">
      <c r="A2" s="31" t="s">
        <v>130</v>
      </c>
      <c r="B2" s="32"/>
      <c r="C2" s="6"/>
      <c r="D2" s="6"/>
      <c r="E2" s="6"/>
      <c r="F2" s="6"/>
      <c r="G2" s="6"/>
    </row>
    <row r="3" spans="1:12" x14ac:dyDescent="0.2">
      <c r="A3" s="9" t="s">
        <v>0</v>
      </c>
      <c r="B3" s="10" t="s">
        <v>1</v>
      </c>
      <c r="C3" s="10" t="s">
        <v>6</v>
      </c>
      <c r="D3" s="10" t="s">
        <v>2</v>
      </c>
      <c r="E3" s="10" t="s">
        <v>3</v>
      </c>
      <c r="F3" s="9" t="s">
        <v>4</v>
      </c>
      <c r="G3" s="10" t="s">
        <v>5</v>
      </c>
    </row>
    <row r="4" spans="1:12" x14ac:dyDescent="0.2">
      <c r="A4" s="11">
        <v>131</v>
      </c>
      <c r="B4" s="12" t="s">
        <v>293</v>
      </c>
      <c r="C4" s="12" t="s">
        <v>303</v>
      </c>
      <c r="D4" s="12">
        <v>10.5</v>
      </c>
      <c r="E4" s="12">
        <v>12</v>
      </c>
      <c r="F4" s="13">
        <f t="shared" ref="F4:F24" si="0">SUM(D4+E4)</f>
        <v>22.5</v>
      </c>
      <c r="G4" s="12">
        <f>RANK(F4,$F$1:$F$122,0)</f>
        <v>50</v>
      </c>
    </row>
    <row r="5" spans="1:12" x14ac:dyDescent="0.2">
      <c r="A5" s="11">
        <v>132</v>
      </c>
      <c r="B5" s="12" t="s">
        <v>175</v>
      </c>
      <c r="C5" s="12" t="s">
        <v>303</v>
      </c>
      <c r="D5" s="12">
        <v>10.199999999999999</v>
      </c>
      <c r="E5" s="12">
        <v>11.7</v>
      </c>
      <c r="F5" s="13">
        <f t="shared" si="0"/>
        <v>21.9</v>
      </c>
      <c r="G5" s="12">
        <f t="shared" ref="G5:G24" si="1">RANK(F5,$F$1:$F$122,0)</f>
        <v>75</v>
      </c>
      <c r="H5" s="23"/>
    </row>
    <row r="6" spans="1:12" x14ac:dyDescent="0.2">
      <c r="A6" s="11">
        <v>133</v>
      </c>
      <c r="B6" s="12" t="s">
        <v>174</v>
      </c>
      <c r="C6" s="12" t="s">
        <v>303</v>
      </c>
      <c r="D6" s="12">
        <v>9.5</v>
      </c>
      <c r="E6" s="12">
        <v>11.9</v>
      </c>
      <c r="F6" s="13">
        <f t="shared" si="0"/>
        <v>21.4</v>
      </c>
      <c r="G6" s="12">
        <f t="shared" si="1"/>
        <v>88</v>
      </c>
      <c r="H6" s="23"/>
    </row>
    <row r="7" spans="1:12" x14ac:dyDescent="0.2">
      <c r="A7" s="11">
        <v>134</v>
      </c>
      <c r="B7" s="12" t="s">
        <v>176</v>
      </c>
      <c r="C7" s="12" t="s">
        <v>303</v>
      </c>
      <c r="D7" s="12">
        <v>10.5</v>
      </c>
      <c r="E7" s="12">
        <v>12.2</v>
      </c>
      <c r="F7" s="13">
        <f t="shared" si="0"/>
        <v>22.7</v>
      </c>
      <c r="G7" s="12">
        <f t="shared" si="1"/>
        <v>44</v>
      </c>
      <c r="H7" s="23"/>
    </row>
    <row r="8" spans="1:12" x14ac:dyDescent="0.2">
      <c r="A8" s="11">
        <v>135</v>
      </c>
      <c r="B8" s="12" t="s">
        <v>177</v>
      </c>
      <c r="C8" s="12" t="s">
        <v>303</v>
      </c>
      <c r="D8" s="12">
        <v>0</v>
      </c>
      <c r="E8" s="12">
        <v>0</v>
      </c>
      <c r="F8" s="13">
        <f t="shared" si="0"/>
        <v>0</v>
      </c>
      <c r="G8" s="12">
        <f t="shared" si="1"/>
        <v>96</v>
      </c>
      <c r="H8" s="40"/>
      <c r="J8" t="s">
        <v>23</v>
      </c>
      <c r="K8" t="s">
        <v>7</v>
      </c>
    </row>
    <row r="9" spans="1:12" x14ac:dyDescent="0.2">
      <c r="A9" s="11">
        <v>136</v>
      </c>
      <c r="B9" s="12" t="s">
        <v>294</v>
      </c>
      <c r="C9" s="12" t="s">
        <v>303</v>
      </c>
      <c r="D9" s="12">
        <v>10.3</v>
      </c>
      <c r="E9" s="12">
        <v>12.4</v>
      </c>
      <c r="F9" s="13">
        <f t="shared" si="0"/>
        <v>22.700000000000003</v>
      </c>
      <c r="G9" s="12">
        <f t="shared" si="1"/>
        <v>41</v>
      </c>
      <c r="H9" s="23"/>
      <c r="J9" t="s">
        <v>14</v>
      </c>
      <c r="K9" t="s">
        <v>8</v>
      </c>
    </row>
    <row r="10" spans="1:12" x14ac:dyDescent="0.2">
      <c r="A10" s="11">
        <v>137</v>
      </c>
      <c r="B10" s="12" t="s">
        <v>169</v>
      </c>
      <c r="C10" s="12" t="s">
        <v>303</v>
      </c>
      <c r="D10" s="12">
        <v>0</v>
      </c>
      <c r="E10" s="12">
        <v>0</v>
      </c>
      <c r="F10" s="13">
        <f t="shared" si="0"/>
        <v>0</v>
      </c>
      <c r="G10" s="12">
        <f t="shared" si="1"/>
        <v>96</v>
      </c>
      <c r="H10" s="23"/>
      <c r="J10" t="s">
        <v>15</v>
      </c>
      <c r="K10" t="s">
        <v>9</v>
      </c>
    </row>
    <row r="11" spans="1:12" x14ac:dyDescent="0.2">
      <c r="A11" s="11">
        <v>138</v>
      </c>
      <c r="B11" s="12" t="s">
        <v>173</v>
      </c>
      <c r="C11" s="12" t="s">
        <v>303</v>
      </c>
      <c r="D11" s="12">
        <v>11</v>
      </c>
      <c r="E11" s="12">
        <v>12.3</v>
      </c>
      <c r="F11" s="13">
        <f t="shared" si="0"/>
        <v>23.3</v>
      </c>
      <c r="G11" s="12">
        <f t="shared" si="1"/>
        <v>21</v>
      </c>
      <c r="H11" s="23"/>
      <c r="J11" t="s">
        <v>16</v>
      </c>
      <c r="K11" t="s">
        <v>10</v>
      </c>
    </row>
    <row r="12" spans="1:12" x14ac:dyDescent="0.2">
      <c r="A12" s="11">
        <v>139</v>
      </c>
      <c r="B12" s="12" t="s">
        <v>171</v>
      </c>
      <c r="C12" s="12" t="s">
        <v>303</v>
      </c>
      <c r="D12" s="12">
        <v>0</v>
      </c>
      <c r="E12" s="12">
        <v>0</v>
      </c>
      <c r="F12" s="13">
        <f t="shared" si="0"/>
        <v>0</v>
      </c>
      <c r="G12" s="12">
        <f t="shared" si="1"/>
        <v>96</v>
      </c>
      <c r="H12" s="23"/>
      <c r="I12" s="23"/>
      <c r="J12" s="23"/>
      <c r="K12" s="23"/>
      <c r="L12" s="23"/>
    </row>
    <row r="13" spans="1:12" x14ac:dyDescent="0.2">
      <c r="A13" s="11">
        <v>140</v>
      </c>
      <c r="B13" s="12" t="s">
        <v>170</v>
      </c>
      <c r="C13" s="12" t="s">
        <v>303</v>
      </c>
      <c r="D13" s="12">
        <v>11.1</v>
      </c>
      <c r="E13" s="12">
        <v>12.7</v>
      </c>
      <c r="F13" s="13">
        <f t="shared" si="0"/>
        <v>23.799999999999997</v>
      </c>
      <c r="G13" s="12">
        <f t="shared" si="1"/>
        <v>7</v>
      </c>
      <c r="H13" s="23"/>
      <c r="I13" s="23"/>
      <c r="J13" s="19" t="s">
        <v>427</v>
      </c>
      <c r="K13" s="19" t="s">
        <v>428</v>
      </c>
    </row>
    <row r="14" spans="1:12" x14ac:dyDescent="0.2">
      <c r="A14" s="11">
        <v>141</v>
      </c>
      <c r="B14" s="12" t="s">
        <v>295</v>
      </c>
      <c r="C14" s="12" t="s">
        <v>303</v>
      </c>
      <c r="D14" s="12">
        <v>9.8000000000000007</v>
      </c>
      <c r="E14" s="12">
        <v>12.2</v>
      </c>
      <c r="F14" s="13">
        <f t="shared" si="0"/>
        <v>22</v>
      </c>
      <c r="G14" s="12">
        <f t="shared" si="1"/>
        <v>68</v>
      </c>
      <c r="J14" s="19" t="s">
        <v>432</v>
      </c>
    </row>
    <row r="15" spans="1:12" x14ac:dyDescent="0.2">
      <c r="A15" s="11">
        <v>142</v>
      </c>
      <c r="B15" s="12" t="s">
        <v>296</v>
      </c>
      <c r="C15" s="12" t="s">
        <v>303</v>
      </c>
      <c r="D15" s="12">
        <v>10.9</v>
      </c>
      <c r="E15" s="12">
        <v>12.7</v>
      </c>
      <c r="F15" s="13">
        <f t="shared" si="0"/>
        <v>23.6</v>
      </c>
      <c r="G15" s="12">
        <f t="shared" si="1"/>
        <v>12</v>
      </c>
    </row>
    <row r="16" spans="1:12" x14ac:dyDescent="0.2">
      <c r="A16" s="11">
        <v>143</v>
      </c>
      <c r="B16" s="39" t="s">
        <v>172</v>
      </c>
      <c r="C16" s="12" t="s">
        <v>303</v>
      </c>
      <c r="D16" s="12">
        <v>10.3</v>
      </c>
      <c r="E16" s="12">
        <v>13</v>
      </c>
      <c r="F16" s="13">
        <f t="shared" si="0"/>
        <v>23.3</v>
      </c>
      <c r="G16" s="12">
        <f t="shared" si="1"/>
        <v>21</v>
      </c>
    </row>
    <row r="17" spans="1:8" x14ac:dyDescent="0.2">
      <c r="A17" s="11">
        <v>144</v>
      </c>
      <c r="B17" s="39" t="s">
        <v>178</v>
      </c>
      <c r="C17" s="12" t="s">
        <v>303</v>
      </c>
      <c r="D17" s="12">
        <v>10.9</v>
      </c>
      <c r="E17" s="12">
        <v>12.7</v>
      </c>
      <c r="F17" s="13">
        <f t="shared" si="0"/>
        <v>23.6</v>
      </c>
      <c r="G17" s="12">
        <f t="shared" si="1"/>
        <v>12</v>
      </c>
    </row>
    <row r="18" spans="1:8" x14ac:dyDescent="0.2">
      <c r="A18" s="11">
        <v>145</v>
      </c>
      <c r="B18" s="39" t="s">
        <v>297</v>
      </c>
      <c r="C18" s="12" t="s">
        <v>303</v>
      </c>
      <c r="D18" s="12">
        <v>9.6999999999999993</v>
      </c>
      <c r="E18" s="12">
        <v>12</v>
      </c>
      <c r="F18" s="13">
        <f t="shared" si="0"/>
        <v>21.7</v>
      </c>
      <c r="G18" s="12">
        <f t="shared" si="1"/>
        <v>81</v>
      </c>
    </row>
    <row r="19" spans="1:8" x14ac:dyDescent="0.2">
      <c r="A19" s="11">
        <v>146</v>
      </c>
      <c r="B19" s="39" t="s">
        <v>298</v>
      </c>
      <c r="C19" s="12" t="s">
        <v>303</v>
      </c>
      <c r="D19" s="12">
        <v>0</v>
      </c>
      <c r="E19" s="12">
        <v>0</v>
      </c>
      <c r="F19" s="13">
        <f t="shared" si="0"/>
        <v>0</v>
      </c>
      <c r="G19" s="12">
        <f t="shared" si="1"/>
        <v>96</v>
      </c>
    </row>
    <row r="20" spans="1:8" x14ac:dyDescent="0.2">
      <c r="A20" s="11">
        <v>147</v>
      </c>
      <c r="B20" s="39" t="s">
        <v>299</v>
      </c>
      <c r="C20" s="12" t="s">
        <v>303</v>
      </c>
      <c r="D20" s="12">
        <v>10.5</v>
      </c>
      <c r="E20" s="12">
        <v>12.2</v>
      </c>
      <c r="F20" s="13">
        <f t="shared" si="0"/>
        <v>22.7</v>
      </c>
      <c r="G20" s="12">
        <f t="shared" si="1"/>
        <v>44</v>
      </c>
    </row>
    <row r="21" spans="1:8" x14ac:dyDescent="0.2">
      <c r="A21" s="11">
        <v>148</v>
      </c>
      <c r="B21" s="44" t="s">
        <v>50</v>
      </c>
      <c r="C21" s="12" t="s">
        <v>303</v>
      </c>
      <c r="D21" s="12">
        <v>9.8000000000000007</v>
      </c>
      <c r="E21" s="12">
        <v>12.2</v>
      </c>
      <c r="F21" s="13">
        <f t="shared" si="0"/>
        <v>22</v>
      </c>
      <c r="G21" s="12">
        <f t="shared" si="1"/>
        <v>68</v>
      </c>
    </row>
    <row r="22" spans="1:8" x14ac:dyDescent="0.2">
      <c r="A22" s="11">
        <v>149</v>
      </c>
      <c r="B22" s="44" t="s">
        <v>300</v>
      </c>
      <c r="C22" s="12" t="s">
        <v>303</v>
      </c>
      <c r="D22" s="12">
        <v>9.5</v>
      </c>
      <c r="E22" s="12">
        <v>12.2</v>
      </c>
      <c r="F22" s="13">
        <f t="shared" si="0"/>
        <v>21.7</v>
      </c>
      <c r="G22" s="12">
        <f t="shared" si="1"/>
        <v>81</v>
      </c>
    </row>
    <row r="23" spans="1:8" x14ac:dyDescent="0.2">
      <c r="A23" s="11">
        <v>150</v>
      </c>
      <c r="B23" s="44" t="s">
        <v>301</v>
      </c>
      <c r="C23" s="5" t="s">
        <v>103</v>
      </c>
      <c r="D23" s="12">
        <v>0</v>
      </c>
      <c r="E23" s="12">
        <v>0</v>
      </c>
      <c r="F23" s="13">
        <f t="shared" si="0"/>
        <v>0</v>
      </c>
      <c r="G23" s="12">
        <f t="shared" si="1"/>
        <v>96</v>
      </c>
    </row>
    <row r="24" spans="1:8" x14ac:dyDescent="0.2">
      <c r="A24" s="11">
        <v>151</v>
      </c>
      <c r="B24" s="44" t="s">
        <v>302</v>
      </c>
      <c r="C24" s="5" t="s">
        <v>103</v>
      </c>
      <c r="D24" s="12">
        <v>11</v>
      </c>
      <c r="E24" s="12">
        <v>13.1</v>
      </c>
      <c r="F24" s="13">
        <f t="shared" si="0"/>
        <v>24.1</v>
      </c>
      <c r="G24" s="12">
        <f t="shared" si="1"/>
        <v>4</v>
      </c>
    </row>
    <row r="26" spans="1:8" x14ac:dyDescent="0.2">
      <c r="A26" s="31" t="s">
        <v>136</v>
      </c>
      <c r="B26" s="32"/>
      <c r="C26" s="6"/>
      <c r="D26" s="6"/>
      <c r="E26" s="6"/>
      <c r="F26" s="6"/>
      <c r="G26" s="6"/>
    </row>
    <row r="27" spans="1:8" x14ac:dyDescent="0.2">
      <c r="A27" s="9" t="s">
        <v>0</v>
      </c>
      <c r="B27" s="10" t="s">
        <v>1</v>
      </c>
      <c r="C27" s="10" t="s">
        <v>6</v>
      </c>
      <c r="D27" s="10" t="s">
        <v>2</v>
      </c>
      <c r="E27" s="10" t="s">
        <v>3</v>
      </c>
      <c r="F27" s="9" t="s">
        <v>4</v>
      </c>
      <c r="G27" s="10" t="s">
        <v>5</v>
      </c>
    </row>
    <row r="28" spans="1:8" x14ac:dyDescent="0.2">
      <c r="A28" s="11">
        <v>152</v>
      </c>
      <c r="B28" s="12" t="s">
        <v>304</v>
      </c>
      <c r="C28" s="12" t="s">
        <v>132</v>
      </c>
      <c r="D28" s="12">
        <v>10.199999999999999</v>
      </c>
      <c r="E28" s="12">
        <v>12.5</v>
      </c>
      <c r="F28" s="13">
        <f>SUM(D28+E28)</f>
        <v>22.7</v>
      </c>
      <c r="G28" s="12">
        <f>RANK(F28,$F$1:$F$122,0)</f>
        <v>44</v>
      </c>
    </row>
    <row r="29" spans="1:8" x14ac:dyDescent="0.2">
      <c r="A29" s="11">
        <v>153</v>
      </c>
      <c r="B29" s="12" t="s">
        <v>305</v>
      </c>
      <c r="C29" s="12" t="s">
        <v>132</v>
      </c>
      <c r="D29" s="12">
        <v>8.4</v>
      </c>
      <c r="E29" s="12">
        <v>11.6</v>
      </c>
      <c r="F29" s="13">
        <f t="shared" ref="F29:F44" si="2">SUM(D29+E29)</f>
        <v>20</v>
      </c>
      <c r="G29" s="12">
        <f t="shared" ref="G29:G44" si="3">RANK(F29,$F$1:$F$122,0)</f>
        <v>94</v>
      </c>
      <c r="H29" s="23"/>
    </row>
    <row r="30" spans="1:8" x14ac:dyDescent="0.2">
      <c r="A30" s="11">
        <v>154</v>
      </c>
      <c r="B30" s="12" t="s">
        <v>117</v>
      </c>
      <c r="C30" s="12" t="s">
        <v>132</v>
      </c>
      <c r="D30" s="12">
        <v>11.2</v>
      </c>
      <c r="E30" s="12">
        <v>12.6</v>
      </c>
      <c r="F30" s="13">
        <f t="shared" si="2"/>
        <v>23.799999999999997</v>
      </c>
      <c r="G30" s="12">
        <f t="shared" si="3"/>
        <v>7</v>
      </c>
      <c r="H30" s="23"/>
    </row>
    <row r="31" spans="1:8" x14ac:dyDescent="0.2">
      <c r="A31" s="11">
        <v>155</v>
      </c>
      <c r="B31" s="12" t="s">
        <v>116</v>
      </c>
      <c r="C31" s="12" t="s">
        <v>132</v>
      </c>
      <c r="D31" s="12">
        <v>10.6</v>
      </c>
      <c r="E31" s="12">
        <v>12.7</v>
      </c>
      <c r="F31" s="13">
        <f t="shared" si="2"/>
        <v>23.299999999999997</v>
      </c>
      <c r="G31" s="12">
        <f t="shared" si="3"/>
        <v>24</v>
      </c>
      <c r="H31" s="23"/>
    </row>
    <row r="32" spans="1:8" x14ac:dyDescent="0.2">
      <c r="A32" s="11">
        <v>156</v>
      </c>
      <c r="B32" s="12" t="s">
        <v>306</v>
      </c>
      <c r="C32" s="12" t="s">
        <v>132</v>
      </c>
      <c r="D32" s="12">
        <v>10.7</v>
      </c>
      <c r="E32" s="12">
        <v>12.3</v>
      </c>
      <c r="F32" s="13">
        <f t="shared" si="2"/>
        <v>23</v>
      </c>
      <c r="G32" s="12">
        <f t="shared" si="3"/>
        <v>34</v>
      </c>
      <c r="H32" s="40"/>
    </row>
    <row r="33" spans="1:11" x14ac:dyDescent="0.2">
      <c r="A33" s="11">
        <v>157</v>
      </c>
      <c r="B33" s="12" t="s">
        <v>307</v>
      </c>
      <c r="C33" s="12" t="s">
        <v>132</v>
      </c>
      <c r="D33" s="12">
        <v>10.6</v>
      </c>
      <c r="E33" s="12">
        <v>11.9</v>
      </c>
      <c r="F33" s="13">
        <f t="shared" si="2"/>
        <v>22.5</v>
      </c>
      <c r="G33" s="12">
        <f t="shared" si="3"/>
        <v>50</v>
      </c>
      <c r="H33" s="23"/>
      <c r="J33" t="s">
        <v>23</v>
      </c>
      <c r="K33" t="s">
        <v>7</v>
      </c>
    </row>
    <row r="34" spans="1:11" x14ac:dyDescent="0.2">
      <c r="A34" s="11">
        <v>158</v>
      </c>
      <c r="B34" s="12" t="s">
        <v>308</v>
      </c>
      <c r="C34" s="12" t="s">
        <v>132</v>
      </c>
      <c r="D34" s="12">
        <v>0</v>
      </c>
      <c r="E34" s="12">
        <v>0</v>
      </c>
      <c r="F34" s="13">
        <f t="shared" si="2"/>
        <v>0</v>
      </c>
      <c r="G34" s="12">
        <f t="shared" si="3"/>
        <v>96</v>
      </c>
      <c r="H34" s="23"/>
      <c r="J34" t="s">
        <v>14</v>
      </c>
      <c r="K34" t="s">
        <v>8</v>
      </c>
    </row>
    <row r="35" spans="1:11" x14ac:dyDescent="0.2">
      <c r="A35" s="11">
        <v>159</v>
      </c>
      <c r="B35" s="12" t="s">
        <v>118</v>
      </c>
      <c r="C35" s="12" t="s">
        <v>132</v>
      </c>
      <c r="D35" s="12">
        <v>10.3</v>
      </c>
      <c r="E35" s="12">
        <v>12</v>
      </c>
      <c r="F35" s="13">
        <f t="shared" si="2"/>
        <v>22.3</v>
      </c>
      <c r="G35" s="12">
        <f t="shared" si="3"/>
        <v>58</v>
      </c>
      <c r="H35" s="23"/>
      <c r="J35" t="s">
        <v>15</v>
      </c>
      <c r="K35" t="s">
        <v>9</v>
      </c>
    </row>
    <row r="36" spans="1:11" x14ac:dyDescent="0.2">
      <c r="A36" s="11">
        <v>160</v>
      </c>
      <c r="B36" s="12" t="s">
        <v>309</v>
      </c>
      <c r="C36" s="12" t="s">
        <v>132</v>
      </c>
      <c r="D36" s="12">
        <v>10.9</v>
      </c>
      <c r="E36" s="12">
        <v>11.8</v>
      </c>
      <c r="F36" s="13">
        <f t="shared" si="2"/>
        <v>22.700000000000003</v>
      </c>
      <c r="G36" s="12">
        <f t="shared" si="3"/>
        <v>41</v>
      </c>
      <c r="H36" s="23"/>
      <c r="J36" t="s">
        <v>16</v>
      </c>
      <c r="K36" t="s">
        <v>10</v>
      </c>
    </row>
    <row r="37" spans="1:11" x14ac:dyDescent="0.2">
      <c r="A37" s="11">
        <v>161</v>
      </c>
      <c r="B37" s="12" t="s">
        <v>310</v>
      </c>
      <c r="C37" s="12" t="s">
        <v>132</v>
      </c>
      <c r="D37" s="12">
        <v>11.1</v>
      </c>
      <c r="E37" s="12">
        <v>11.5</v>
      </c>
      <c r="F37" s="13">
        <f t="shared" si="2"/>
        <v>22.6</v>
      </c>
      <c r="G37" s="12">
        <f t="shared" si="3"/>
        <v>47</v>
      </c>
      <c r="H37" s="23"/>
    </row>
    <row r="38" spans="1:11" x14ac:dyDescent="0.2">
      <c r="A38" s="11">
        <v>162</v>
      </c>
      <c r="B38" s="12" t="s">
        <v>311</v>
      </c>
      <c r="C38" s="12" t="s">
        <v>214</v>
      </c>
      <c r="D38" s="12">
        <v>10.199999999999999</v>
      </c>
      <c r="E38" s="12">
        <v>12.2</v>
      </c>
      <c r="F38" s="13">
        <f t="shared" si="2"/>
        <v>22.4</v>
      </c>
      <c r="G38" s="12">
        <f t="shared" si="3"/>
        <v>57</v>
      </c>
    </row>
    <row r="39" spans="1:11" x14ac:dyDescent="0.2">
      <c r="A39" s="11">
        <v>163</v>
      </c>
      <c r="B39" s="12" t="s">
        <v>312</v>
      </c>
      <c r="C39" s="12" t="s">
        <v>214</v>
      </c>
      <c r="D39" s="12">
        <v>8.9</v>
      </c>
      <c r="E39" s="12">
        <v>12.3</v>
      </c>
      <c r="F39" s="13">
        <f t="shared" si="2"/>
        <v>21.200000000000003</v>
      </c>
      <c r="G39" s="12">
        <f t="shared" si="3"/>
        <v>91</v>
      </c>
    </row>
    <row r="40" spans="1:11" x14ac:dyDescent="0.2">
      <c r="A40" s="11">
        <v>164</v>
      </c>
      <c r="B40" s="4" t="s">
        <v>13</v>
      </c>
      <c r="C40" s="12" t="s">
        <v>214</v>
      </c>
      <c r="D40" s="12">
        <v>0</v>
      </c>
      <c r="E40" s="12">
        <v>0</v>
      </c>
      <c r="F40" s="13">
        <f t="shared" si="2"/>
        <v>0</v>
      </c>
      <c r="G40" s="12">
        <f t="shared" si="3"/>
        <v>96</v>
      </c>
    </row>
    <row r="41" spans="1:11" x14ac:dyDescent="0.2">
      <c r="A41" s="11">
        <v>165</v>
      </c>
      <c r="B41" s="4" t="s">
        <v>57</v>
      </c>
      <c r="C41" s="12" t="s">
        <v>214</v>
      </c>
      <c r="D41" s="12">
        <v>10</v>
      </c>
      <c r="E41" s="12">
        <v>12.2</v>
      </c>
      <c r="F41" s="13">
        <f t="shared" si="2"/>
        <v>22.2</v>
      </c>
      <c r="G41" s="12">
        <f t="shared" si="3"/>
        <v>65</v>
      </c>
    </row>
    <row r="42" spans="1:11" x14ac:dyDescent="0.2">
      <c r="A42" s="11">
        <v>166</v>
      </c>
      <c r="B42" s="4" t="s">
        <v>60</v>
      </c>
      <c r="C42" s="12" t="s">
        <v>214</v>
      </c>
      <c r="D42" s="12">
        <v>9.9</v>
      </c>
      <c r="E42" s="12">
        <v>12.4</v>
      </c>
      <c r="F42" s="13">
        <f t="shared" si="2"/>
        <v>22.3</v>
      </c>
      <c r="G42" s="12">
        <f t="shared" si="3"/>
        <v>58</v>
      </c>
    </row>
    <row r="43" spans="1:11" x14ac:dyDescent="0.2">
      <c r="A43" s="11">
        <v>167</v>
      </c>
      <c r="B43" s="4" t="s">
        <v>59</v>
      </c>
      <c r="C43" s="12" t="s">
        <v>214</v>
      </c>
      <c r="D43" s="12">
        <v>9.6999999999999993</v>
      </c>
      <c r="E43" s="12">
        <v>12.3</v>
      </c>
      <c r="F43" s="13">
        <f t="shared" si="2"/>
        <v>22</v>
      </c>
      <c r="G43" s="12">
        <f t="shared" si="3"/>
        <v>68</v>
      </c>
    </row>
    <row r="44" spans="1:11" x14ac:dyDescent="0.2">
      <c r="A44" s="30">
        <v>168</v>
      </c>
      <c r="B44" s="4" t="s">
        <v>313</v>
      </c>
      <c r="C44" s="12" t="s">
        <v>214</v>
      </c>
      <c r="D44" s="12">
        <v>9.6</v>
      </c>
      <c r="E44" s="12">
        <v>12.4</v>
      </c>
      <c r="F44" s="13">
        <f t="shared" si="2"/>
        <v>22</v>
      </c>
      <c r="G44" s="12">
        <f t="shared" si="3"/>
        <v>68</v>
      </c>
    </row>
    <row r="46" spans="1:11" x14ac:dyDescent="0.2">
      <c r="A46" s="31" t="s">
        <v>166</v>
      </c>
      <c r="B46" s="32"/>
      <c r="C46" s="6"/>
      <c r="D46" s="6"/>
      <c r="E46" s="6"/>
      <c r="F46" s="6"/>
      <c r="G46" s="6"/>
    </row>
    <row r="47" spans="1:11" x14ac:dyDescent="0.2">
      <c r="A47" s="9" t="s">
        <v>0</v>
      </c>
      <c r="B47" s="10" t="s">
        <v>1</v>
      </c>
      <c r="C47" s="10" t="s">
        <v>6</v>
      </c>
      <c r="D47" s="10" t="s">
        <v>2</v>
      </c>
      <c r="E47" s="10" t="s">
        <v>3</v>
      </c>
      <c r="F47" s="9" t="s">
        <v>4</v>
      </c>
      <c r="G47" s="10" t="s">
        <v>5</v>
      </c>
    </row>
    <row r="48" spans="1:11" x14ac:dyDescent="0.2">
      <c r="A48" s="11">
        <v>250</v>
      </c>
      <c r="B48" s="12" t="s">
        <v>314</v>
      </c>
      <c r="C48" s="12" t="s">
        <v>183</v>
      </c>
      <c r="D48" s="12">
        <v>9.8000000000000007</v>
      </c>
      <c r="E48" s="12">
        <v>12.5</v>
      </c>
      <c r="F48" s="13">
        <f>SUM(D48+E48)</f>
        <v>22.3</v>
      </c>
      <c r="G48" s="12">
        <f t="shared" ref="G48:G65" si="4">RANK(F48,$F$1:$F$122,0)</f>
        <v>58</v>
      </c>
    </row>
    <row r="49" spans="1:8" x14ac:dyDescent="0.2">
      <c r="A49" s="11">
        <v>251</v>
      </c>
      <c r="B49" s="12" t="s">
        <v>315</v>
      </c>
      <c r="C49" s="12" t="s">
        <v>183</v>
      </c>
      <c r="D49" s="12">
        <v>9</v>
      </c>
      <c r="E49" s="12">
        <v>12.3</v>
      </c>
      <c r="F49" s="13">
        <f t="shared" ref="F49:F65" si="5">SUM(D49+E49)</f>
        <v>21.3</v>
      </c>
      <c r="G49" s="12">
        <f t="shared" si="4"/>
        <v>90</v>
      </c>
      <c r="H49" s="23"/>
    </row>
    <row r="50" spans="1:8" x14ac:dyDescent="0.2">
      <c r="A50" s="11">
        <v>252</v>
      </c>
      <c r="B50" s="12" t="s">
        <v>112</v>
      </c>
      <c r="C50" s="12" t="s">
        <v>183</v>
      </c>
      <c r="D50" s="12">
        <v>0</v>
      </c>
      <c r="E50" s="12">
        <v>0</v>
      </c>
      <c r="F50" s="13">
        <f t="shared" si="5"/>
        <v>0</v>
      </c>
      <c r="G50" s="12">
        <f t="shared" si="4"/>
        <v>96</v>
      </c>
      <c r="H50" s="23"/>
    </row>
    <row r="51" spans="1:8" x14ac:dyDescent="0.2">
      <c r="A51" s="11">
        <v>253</v>
      </c>
      <c r="B51" s="12" t="s">
        <v>316</v>
      </c>
      <c r="C51" s="12" t="s">
        <v>183</v>
      </c>
      <c r="D51" s="12">
        <v>10.1</v>
      </c>
      <c r="E51" s="12">
        <v>13</v>
      </c>
      <c r="F51" s="13">
        <f t="shared" si="5"/>
        <v>23.1</v>
      </c>
      <c r="G51" s="12">
        <f t="shared" si="4"/>
        <v>27</v>
      </c>
      <c r="H51" s="23"/>
    </row>
    <row r="52" spans="1:8" x14ac:dyDescent="0.2">
      <c r="A52" s="11">
        <v>254</v>
      </c>
      <c r="B52" s="12" t="s">
        <v>317</v>
      </c>
      <c r="C52" s="12" t="s">
        <v>183</v>
      </c>
      <c r="D52" s="12">
        <v>10.199999999999999</v>
      </c>
      <c r="E52" s="12">
        <v>12.9</v>
      </c>
      <c r="F52" s="13">
        <f t="shared" si="5"/>
        <v>23.1</v>
      </c>
      <c r="G52" s="12">
        <f t="shared" si="4"/>
        <v>27</v>
      </c>
      <c r="H52" s="40"/>
    </row>
    <row r="53" spans="1:8" x14ac:dyDescent="0.2">
      <c r="A53" s="11">
        <v>255</v>
      </c>
      <c r="B53" s="12" t="s">
        <v>122</v>
      </c>
      <c r="C53" s="12" t="s">
        <v>183</v>
      </c>
      <c r="D53" s="12">
        <v>10.5</v>
      </c>
      <c r="E53" s="12">
        <v>12</v>
      </c>
      <c r="F53" s="13">
        <f t="shared" si="5"/>
        <v>22.5</v>
      </c>
      <c r="G53" s="12">
        <f t="shared" si="4"/>
        <v>50</v>
      </c>
      <c r="H53" s="23"/>
    </row>
    <row r="54" spans="1:8" x14ac:dyDescent="0.2">
      <c r="A54" s="11">
        <v>256</v>
      </c>
      <c r="B54" s="12" t="s">
        <v>318</v>
      </c>
      <c r="C54" s="12" t="s">
        <v>183</v>
      </c>
      <c r="D54" s="12">
        <v>9.8000000000000007</v>
      </c>
      <c r="E54" s="12">
        <v>13</v>
      </c>
      <c r="F54" s="13">
        <f t="shared" si="5"/>
        <v>22.8</v>
      </c>
      <c r="G54" s="12">
        <f t="shared" si="4"/>
        <v>36</v>
      </c>
      <c r="H54" s="23"/>
    </row>
    <row r="55" spans="1:8" x14ac:dyDescent="0.2">
      <c r="A55" s="11">
        <v>257</v>
      </c>
      <c r="B55" s="12" t="s">
        <v>319</v>
      </c>
      <c r="C55" s="12" t="s">
        <v>183</v>
      </c>
      <c r="D55" s="12">
        <v>9.6999999999999993</v>
      </c>
      <c r="E55" s="12">
        <v>12.1</v>
      </c>
      <c r="F55" s="13">
        <f t="shared" si="5"/>
        <v>21.799999999999997</v>
      </c>
      <c r="G55" s="12">
        <f t="shared" si="4"/>
        <v>79</v>
      </c>
      <c r="H55" s="23"/>
    </row>
    <row r="56" spans="1:8" x14ac:dyDescent="0.2">
      <c r="A56" s="11">
        <v>258</v>
      </c>
      <c r="B56" s="12" t="s">
        <v>125</v>
      </c>
      <c r="C56" s="12" t="s">
        <v>183</v>
      </c>
      <c r="D56" s="12">
        <v>10.7</v>
      </c>
      <c r="E56" s="12">
        <v>12.4</v>
      </c>
      <c r="F56" s="13">
        <f t="shared" si="5"/>
        <v>23.1</v>
      </c>
      <c r="G56" s="12">
        <f t="shared" si="4"/>
        <v>27</v>
      </c>
      <c r="H56" s="23"/>
    </row>
    <row r="57" spans="1:8" x14ac:dyDescent="0.2">
      <c r="A57" s="11">
        <v>259</v>
      </c>
      <c r="B57" s="12" t="s">
        <v>52</v>
      </c>
      <c r="C57" s="12" t="s">
        <v>183</v>
      </c>
      <c r="D57" s="12">
        <v>9.9</v>
      </c>
      <c r="E57" s="12">
        <v>11.7</v>
      </c>
      <c r="F57" s="13">
        <f t="shared" si="5"/>
        <v>21.6</v>
      </c>
      <c r="G57" s="12">
        <f t="shared" si="4"/>
        <v>84</v>
      </c>
      <c r="H57" s="23"/>
    </row>
    <row r="58" spans="1:8" x14ac:dyDescent="0.2">
      <c r="A58" s="11">
        <v>260</v>
      </c>
      <c r="B58" s="12" t="s">
        <v>27</v>
      </c>
      <c r="C58" s="12" t="s">
        <v>183</v>
      </c>
      <c r="D58" s="12">
        <v>10.6</v>
      </c>
      <c r="E58" s="12">
        <v>12.2</v>
      </c>
      <c r="F58" s="13">
        <f t="shared" si="5"/>
        <v>22.799999999999997</v>
      </c>
      <c r="G58" s="12">
        <f t="shared" si="4"/>
        <v>38</v>
      </c>
    </row>
    <row r="59" spans="1:8" x14ac:dyDescent="0.2">
      <c r="A59" s="11">
        <v>261</v>
      </c>
      <c r="B59" s="12" t="s">
        <v>124</v>
      </c>
      <c r="C59" s="12" t="s">
        <v>183</v>
      </c>
      <c r="D59" s="12">
        <v>10.9</v>
      </c>
      <c r="E59" s="12">
        <v>12.4</v>
      </c>
      <c r="F59" s="13">
        <f t="shared" si="5"/>
        <v>23.3</v>
      </c>
      <c r="G59" s="12">
        <f t="shared" si="4"/>
        <v>21</v>
      </c>
    </row>
    <row r="60" spans="1:8" x14ac:dyDescent="0.2">
      <c r="A60" s="11">
        <v>262</v>
      </c>
      <c r="B60" s="4" t="s">
        <v>51</v>
      </c>
      <c r="C60" s="12" t="s">
        <v>183</v>
      </c>
      <c r="D60" s="12">
        <v>10.9</v>
      </c>
      <c r="E60" s="12">
        <v>13.2</v>
      </c>
      <c r="F60" s="13">
        <f t="shared" si="5"/>
        <v>24.1</v>
      </c>
      <c r="G60" s="12">
        <f t="shared" si="4"/>
        <v>4</v>
      </c>
    </row>
    <row r="61" spans="1:8" x14ac:dyDescent="0.2">
      <c r="A61" s="11">
        <v>263</v>
      </c>
      <c r="B61" s="4" t="s">
        <v>53</v>
      </c>
      <c r="C61" s="12" t="s">
        <v>183</v>
      </c>
      <c r="D61" s="12">
        <v>11.3</v>
      </c>
      <c r="E61" s="12">
        <v>12.1</v>
      </c>
      <c r="F61" s="13">
        <f t="shared" si="5"/>
        <v>23.4</v>
      </c>
      <c r="G61" s="12">
        <f t="shared" si="4"/>
        <v>19</v>
      </c>
    </row>
    <row r="62" spans="1:8" x14ac:dyDescent="0.2">
      <c r="A62" s="11">
        <v>264</v>
      </c>
      <c r="B62" s="4" t="s">
        <v>320</v>
      </c>
      <c r="C62" s="12" t="s">
        <v>183</v>
      </c>
      <c r="D62" s="12">
        <v>10.5</v>
      </c>
      <c r="E62" s="12">
        <v>12.5</v>
      </c>
      <c r="F62" s="13">
        <f t="shared" si="5"/>
        <v>23</v>
      </c>
      <c r="G62" s="12">
        <f t="shared" si="4"/>
        <v>34</v>
      </c>
    </row>
    <row r="63" spans="1:8" x14ac:dyDescent="0.2">
      <c r="A63" s="11">
        <v>265</v>
      </c>
      <c r="B63" s="4" t="s">
        <v>321</v>
      </c>
      <c r="C63" s="12" t="s">
        <v>183</v>
      </c>
      <c r="D63" s="12">
        <v>10.3</v>
      </c>
      <c r="E63" s="12">
        <v>12</v>
      </c>
      <c r="F63" s="13">
        <f t="shared" si="5"/>
        <v>22.3</v>
      </c>
      <c r="G63" s="12">
        <f t="shared" si="4"/>
        <v>58</v>
      </c>
    </row>
    <row r="64" spans="1:8" x14ac:dyDescent="0.2">
      <c r="A64" s="11">
        <v>266</v>
      </c>
      <c r="B64" s="4" t="s">
        <v>322</v>
      </c>
      <c r="C64" s="12" t="s">
        <v>199</v>
      </c>
      <c r="D64" s="12">
        <v>9.9</v>
      </c>
      <c r="E64" s="12">
        <v>11.6</v>
      </c>
      <c r="F64" s="13">
        <f t="shared" si="5"/>
        <v>21.5</v>
      </c>
      <c r="G64" s="12">
        <f t="shared" si="4"/>
        <v>86</v>
      </c>
    </row>
    <row r="65" spans="1:8" x14ac:dyDescent="0.2">
      <c r="A65" s="11">
        <v>267</v>
      </c>
      <c r="B65" s="4" t="s">
        <v>49</v>
      </c>
      <c r="C65" s="4" t="s">
        <v>199</v>
      </c>
      <c r="D65" s="12">
        <v>10.7</v>
      </c>
      <c r="E65" s="12">
        <v>13.1</v>
      </c>
      <c r="F65" s="13">
        <f t="shared" si="5"/>
        <v>23.799999999999997</v>
      </c>
      <c r="G65" s="12">
        <f t="shared" si="4"/>
        <v>7</v>
      </c>
    </row>
    <row r="66" spans="1:8" x14ac:dyDescent="0.2">
      <c r="A66" s="11"/>
    </row>
    <row r="67" spans="1:8" x14ac:dyDescent="0.2">
      <c r="A67" s="31" t="s">
        <v>323</v>
      </c>
      <c r="B67" s="32"/>
      <c r="C67" s="6"/>
      <c r="D67" s="6"/>
      <c r="E67" s="6"/>
      <c r="F67" s="6"/>
      <c r="G67" s="6"/>
    </row>
    <row r="68" spans="1:8" x14ac:dyDescent="0.2">
      <c r="A68" s="9" t="s">
        <v>0</v>
      </c>
      <c r="B68" s="10" t="s">
        <v>1</v>
      </c>
      <c r="C68" s="10" t="s">
        <v>6</v>
      </c>
      <c r="D68" s="10" t="s">
        <v>2</v>
      </c>
      <c r="E68" s="10" t="s">
        <v>3</v>
      </c>
      <c r="F68" s="9" t="s">
        <v>4</v>
      </c>
      <c r="G68" s="10" t="s">
        <v>5</v>
      </c>
    </row>
    <row r="69" spans="1:8" x14ac:dyDescent="0.2">
      <c r="A69" s="11">
        <v>268</v>
      </c>
      <c r="B69" s="12" t="s">
        <v>324</v>
      </c>
      <c r="C69" s="12" t="s">
        <v>132</v>
      </c>
      <c r="D69" s="12">
        <v>10.1</v>
      </c>
      <c r="E69" s="12">
        <v>12</v>
      </c>
      <c r="F69" s="13">
        <f>SUM(D69+E69)</f>
        <v>22.1</v>
      </c>
      <c r="G69" s="12">
        <f t="shared" ref="G69:G81" si="6">RANK(F69,$F$1:$F$122,0)</f>
        <v>67</v>
      </c>
    </row>
    <row r="70" spans="1:8" x14ac:dyDescent="0.2">
      <c r="A70" s="11">
        <v>269</v>
      </c>
      <c r="B70" s="12" t="s">
        <v>325</v>
      </c>
      <c r="C70" s="12" t="s">
        <v>132</v>
      </c>
      <c r="D70" s="12">
        <v>9.9</v>
      </c>
      <c r="E70" s="12">
        <v>11.9</v>
      </c>
      <c r="F70" s="13">
        <f t="shared" ref="F70:F81" si="7">SUM(D70+E70)</f>
        <v>21.8</v>
      </c>
      <c r="G70" s="12">
        <f t="shared" si="6"/>
        <v>78</v>
      </c>
      <c r="H70" s="23"/>
    </row>
    <row r="71" spans="1:8" x14ac:dyDescent="0.2">
      <c r="A71" s="11">
        <v>270</v>
      </c>
      <c r="B71" s="12" t="s">
        <v>326</v>
      </c>
      <c r="C71" s="12" t="s">
        <v>132</v>
      </c>
      <c r="D71" s="12">
        <v>11</v>
      </c>
      <c r="E71" s="12">
        <v>12.1</v>
      </c>
      <c r="F71" s="13">
        <f t="shared" si="7"/>
        <v>23.1</v>
      </c>
      <c r="G71" s="12">
        <f t="shared" si="6"/>
        <v>27</v>
      </c>
      <c r="H71" s="23"/>
    </row>
    <row r="72" spans="1:8" x14ac:dyDescent="0.2">
      <c r="A72" s="11">
        <v>271</v>
      </c>
      <c r="B72" s="12" t="s">
        <v>327</v>
      </c>
      <c r="C72" s="12" t="s">
        <v>132</v>
      </c>
      <c r="D72" s="12">
        <v>10.4</v>
      </c>
      <c r="E72" s="12">
        <v>11.9</v>
      </c>
      <c r="F72" s="13">
        <f t="shared" si="7"/>
        <v>22.3</v>
      </c>
      <c r="G72" s="12">
        <f t="shared" si="6"/>
        <v>58</v>
      </c>
      <c r="H72" s="23"/>
    </row>
    <row r="73" spans="1:8" x14ac:dyDescent="0.2">
      <c r="A73" s="56">
        <v>272</v>
      </c>
      <c r="B73" s="54" t="s">
        <v>328</v>
      </c>
      <c r="C73" s="54" t="s">
        <v>132</v>
      </c>
      <c r="D73" s="54">
        <v>11.5</v>
      </c>
      <c r="E73" s="54">
        <v>12.9</v>
      </c>
      <c r="F73" s="55">
        <f t="shared" si="7"/>
        <v>24.4</v>
      </c>
      <c r="G73" s="54">
        <f t="shared" si="6"/>
        <v>2</v>
      </c>
      <c r="H73" s="40"/>
    </row>
    <row r="74" spans="1:8" x14ac:dyDescent="0.2">
      <c r="A74" s="11">
        <v>273</v>
      </c>
      <c r="B74" s="12" t="s">
        <v>329</v>
      </c>
      <c r="C74" s="12" t="s">
        <v>132</v>
      </c>
      <c r="D74" s="12">
        <v>10.1</v>
      </c>
      <c r="E74" s="12">
        <v>12.1</v>
      </c>
      <c r="F74" s="13">
        <f t="shared" si="7"/>
        <v>22.2</v>
      </c>
      <c r="G74" s="12">
        <f t="shared" si="6"/>
        <v>65</v>
      </c>
      <c r="H74" s="23"/>
    </row>
    <row r="75" spans="1:8" x14ac:dyDescent="0.2">
      <c r="A75" s="11">
        <v>274</v>
      </c>
      <c r="B75" s="12" t="s">
        <v>330</v>
      </c>
      <c r="C75" s="12" t="s">
        <v>132</v>
      </c>
      <c r="D75" s="12">
        <v>9.8000000000000007</v>
      </c>
      <c r="E75" s="12">
        <v>11.3</v>
      </c>
      <c r="F75" s="13">
        <f t="shared" si="7"/>
        <v>21.1</v>
      </c>
      <c r="G75" s="12">
        <f t="shared" si="6"/>
        <v>92</v>
      </c>
      <c r="H75" s="23"/>
    </row>
    <row r="76" spans="1:8" x14ac:dyDescent="0.2">
      <c r="A76" s="11">
        <v>275</v>
      </c>
      <c r="B76" s="12" t="s">
        <v>331</v>
      </c>
      <c r="C76" s="12" t="s">
        <v>132</v>
      </c>
      <c r="D76" s="12">
        <v>10.7</v>
      </c>
      <c r="E76" s="12">
        <v>13</v>
      </c>
      <c r="F76" s="13">
        <f t="shared" si="7"/>
        <v>23.7</v>
      </c>
      <c r="G76" s="12">
        <f t="shared" si="6"/>
        <v>11</v>
      </c>
      <c r="H76" s="23"/>
    </row>
    <row r="77" spans="1:8" x14ac:dyDescent="0.2">
      <c r="A77" s="56">
        <v>276</v>
      </c>
      <c r="B77" s="54" t="s">
        <v>332</v>
      </c>
      <c r="C77" s="54" t="s">
        <v>132</v>
      </c>
      <c r="D77" s="54">
        <v>11.1</v>
      </c>
      <c r="E77" s="54">
        <v>13.1</v>
      </c>
      <c r="F77" s="55">
        <f t="shared" si="7"/>
        <v>24.2</v>
      </c>
      <c r="G77" s="54">
        <f t="shared" si="6"/>
        <v>3</v>
      </c>
      <c r="H77" s="23"/>
    </row>
    <row r="78" spans="1:8" x14ac:dyDescent="0.2">
      <c r="A78" s="11">
        <v>277</v>
      </c>
      <c r="B78" s="12" t="s">
        <v>333</v>
      </c>
      <c r="C78" s="12" t="s">
        <v>132</v>
      </c>
      <c r="D78" s="12">
        <v>10.9</v>
      </c>
      <c r="E78" s="12">
        <v>12.7</v>
      </c>
      <c r="F78" s="13">
        <f t="shared" si="7"/>
        <v>23.6</v>
      </c>
      <c r="G78" s="12">
        <f t="shared" si="6"/>
        <v>12</v>
      </c>
      <c r="H78" s="23"/>
    </row>
    <row r="79" spans="1:8" x14ac:dyDescent="0.2">
      <c r="A79" s="11">
        <v>278</v>
      </c>
      <c r="B79" s="12" t="s">
        <v>334</v>
      </c>
      <c r="C79" s="12" t="s">
        <v>132</v>
      </c>
      <c r="D79" s="12">
        <v>9.6999999999999993</v>
      </c>
      <c r="E79" s="12">
        <v>12</v>
      </c>
      <c r="F79" s="13">
        <f t="shared" si="7"/>
        <v>21.7</v>
      </c>
      <c r="G79" s="12">
        <f t="shared" si="6"/>
        <v>81</v>
      </c>
    </row>
    <row r="80" spans="1:8" x14ac:dyDescent="0.2">
      <c r="A80" s="11">
        <v>279</v>
      </c>
      <c r="B80" s="12" t="s">
        <v>335</v>
      </c>
      <c r="C80" s="12" t="s">
        <v>132</v>
      </c>
      <c r="D80" s="12">
        <v>10.8</v>
      </c>
      <c r="E80" s="12">
        <v>12.4</v>
      </c>
      <c r="F80" s="13">
        <f t="shared" si="7"/>
        <v>23.200000000000003</v>
      </c>
      <c r="G80" s="12">
        <f t="shared" si="6"/>
        <v>25</v>
      </c>
    </row>
    <row r="81" spans="1:9" x14ac:dyDescent="0.2">
      <c r="A81" s="11">
        <v>280</v>
      </c>
      <c r="B81" s="4" t="s">
        <v>336</v>
      </c>
      <c r="C81" s="12" t="s">
        <v>132</v>
      </c>
      <c r="D81" s="12">
        <v>10.7</v>
      </c>
      <c r="E81" s="12">
        <v>12.4</v>
      </c>
      <c r="F81" s="13">
        <f t="shared" si="7"/>
        <v>23.1</v>
      </c>
      <c r="G81" s="12">
        <f t="shared" si="6"/>
        <v>27</v>
      </c>
    </row>
    <row r="83" spans="1:9" x14ac:dyDescent="0.2">
      <c r="A83" s="31" t="s">
        <v>337</v>
      </c>
      <c r="B83" s="32"/>
      <c r="C83" s="6"/>
      <c r="D83" s="6"/>
      <c r="E83" s="6"/>
      <c r="F83" s="6"/>
      <c r="G83" s="6"/>
    </row>
    <row r="84" spans="1:9" x14ac:dyDescent="0.2">
      <c r="A84" s="9" t="s">
        <v>0</v>
      </c>
      <c r="B84" s="10" t="s">
        <v>1</v>
      </c>
      <c r="C84" s="10" t="s">
        <v>6</v>
      </c>
      <c r="D84" s="10" t="s">
        <v>2</v>
      </c>
      <c r="E84" s="10" t="s">
        <v>3</v>
      </c>
      <c r="F84" s="9" t="s">
        <v>4</v>
      </c>
      <c r="G84" s="10" t="s">
        <v>5</v>
      </c>
    </row>
    <row r="85" spans="1:9" x14ac:dyDescent="0.2">
      <c r="A85" s="11">
        <v>315</v>
      </c>
      <c r="B85" s="12" t="s">
        <v>338</v>
      </c>
      <c r="C85" s="12" t="s">
        <v>183</v>
      </c>
      <c r="D85" s="12">
        <v>10.199999999999999</v>
      </c>
      <c r="E85" s="12">
        <v>11.8</v>
      </c>
      <c r="F85" s="13">
        <f t="shared" ref="F85:F103" si="8">SUM(D85+E85)</f>
        <v>22</v>
      </c>
      <c r="G85" s="12">
        <f t="shared" ref="G85:G103" si="9">RANK(F85,$F$1:$F$122,0)</f>
        <v>68</v>
      </c>
    </row>
    <row r="86" spans="1:9" x14ac:dyDescent="0.2">
      <c r="A86" s="11">
        <v>316</v>
      </c>
      <c r="B86" s="12" t="s">
        <v>339</v>
      </c>
      <c r="C86" s="12" t="s">
        <v>183</v>
      </c>
      <c r="D86" s="12">
        <v>9.4</v>
      </c>
      <c r="E86" s="12">
        <v>12</v>
      </c>
      <c r="F86" s="13">
        <f t="shared" si="8"/>
        <v>21.4</v>
      </c>
      <c r="G86" s="12">
        <f t="shared" si="9"/>
        <v>88</v>
      </c>
      <c r="H86" s="23"/>
    </row>
    <row r="87" spans="1:9" x14ac:dyDescent="0.2">
      <c r="A87" s="56">
        <v>317</v>
      </c>
      <c r="B87" s="54" t="s">
        <v>110</v>
      </c>
      <c r="C87" s="54" t="s">
        <v>183</v>
      </c>
      <c r="D87" s="54">
        <v>11.3</v>
      </c>
      <c r="E87" s="54">
        <v>13.2</v>
      </c>
      <c r="F87" s="55">
        <f t="shared" si="8"/>
        <v>24.5</v>
      </c>
      <c r="G87" s="54">
        <f t="shared" si="9"/>
        <v>1</v>
      </c>
      <c r="H87" s="8" t="s">
        <v>427</v>
      </c>
    </row>
    <row r="88" spans="1:9" x14ac:dyDescent="0.2">
      <c r="A88" s="11">
        <v>318</v>
      </c>
      <c r="B88" s="12" t="s">
        <v>109</v>
      </c>
      <c r="C88" s="12" t="s">
        <v>183</v>
      </c>
      <c r="D88" s="12">
        <v>10.6</v>
      </c>
      <c r="E88" s="12">
        <v>11.9</v>
      </c>
      <c r="F88" s="13">
        <f t="shared" si="8"/>
        <v>22.5</v>
      </c>
      <c r="G88" s="12">
        <f t="shared" si="9"/>
        <v>50</v>
      </c>
      <c r="H88" s="23"/>
    </row>
    <row r="89" spans="1:9" x14ac:dyDescent="0.2">
      <c r="A89" s="11">
        <v>319</v>
      </c>
      <c r="B89" s="12" t="s">
        <v>340</v>
      </c>
      <c r="C89" s="12" t="s">
        <v>183</v>
      </c>
      <c r="D89" s="12">
        <v>10.5</v>
      </c>
      <c r="E89" s="12">
        <v>13.1</v>
      </c>
      <c r="F89" s="13">
        <f t="shared" si="8"/>
        <v>23.6</v>
      </c>
      <c r="G89" s="12">
        <f t="shared" si="9"/>
        <v>12</v>
      </c>
      <c r="H89" s="40"/>
    </row>
    <row r="90" spans="1:9" x14ac:dyDescent="0.2">
      <c r="A90" s="11">
        <v>320</v>
      </c>
      <c r="B90" s="12" t="s">
        <v>341</v>
      </c>
      <c r="C90" s="12" t="s">
        <v>183</v>
      </c>
      <c r="D90" s="12">
        <v>11.3</v>
      </c>
      <c r="E90" s="12">
        <v>12.4</v>
      </c>
      <c r="F90" s="13">
        <f t="shared" si="8"/>
        <v>23.700000000000003</v>
      </c>
      <c r="G90" s="12">
        <f t="shared" si="9"/>
        <v>10</v>
      </c>
      <c r="H90" s="23"/>
    </row>
    <row r="91" spans="1:9" x14ac:dyDescent="0.2">
      <c r="A91" s="11">
        <v>321</v>
      </c>
      <c r="B91" s="12" t="s">
        <v>123</v>
      </c>
      <c r="C91" s="12" t="s">
        <v>183</v>
      </c>
      <c r="D91" s="12">
        <v>9.6</v>
      </c>
      <c r="E91" s="12">
        <v>12.9</v>
      </c>
      <c r="F91" s="13">
        <f t="shared" si="8"/>
        <v>22.5</v>
      </c>
      <c r="G91" s="12">
        <f t="shared" si="9"/>
        <v>50</v>
      </c>
      <c r="H91" s="23"/>
    </row>
    <row r="92" spans="1:9" x14ac:dyDescent="0.2">
      <c r="A92" s="11">
        <v>322</v>
      </c>
      <c r="B92" s="12" t="s">
        <v>342</v>
      </c>
      <c r="C92" s="12" t="s">
        <v>183</v>
      </c>
      <c r="D92" s="12">
        <v>9.4</v>
      </c>
      <c r="E92" s="12">
        <v>12.5</v>
      </c>
      <c r="F92" s="13">
        <f t="shared" si="8"/>
        <v>21.9</v>
      </c>
      <c r="G92" s="12">
        <f t="shared" si="9"/>
        <v>75</v>
      </c>
      <c r="H92" s="23"/>
    </row>
    <row r="93" spans="1:9" x14ac:dyDescent="0.2">
      <c r="A93" s="11">
        <v>323</v>
      </c>
      <c r="B93" s="12" t="s">
        <v>55</v>
      </c>
      <c r="C93" s="12" t="s">
        <v>183</v>
      </c>
      <c r="D93" s="12">
        <v>10.199999999999999</v>
      </c>
      <c r="E93" s="12">
        <v>12.1</v>
      </c>
      <c r="F93" s="13">
        <f t="shared" si="8"/>
        <v>22.299999999999997</v>
      </c>
      <c r="G93" s="12">
        <f t="shared" si="9"/>
        <v>63</v>
      </c>
      <c r="H93" s="23"/>
      <c r="I93" s="23"/>
    </row>
    <row r="94" spans="1:9" x14ac:dyDescent="0.2">
      <c r="A94" s="11">
        <v>324</v>
      </c>
      <c r="B94" s="12" t="s">
        <v>343</v>
      </c>
      <c r="C94" s="12" t="s">
        <v>183</v>
      </c>
      <c r="D94" s="12">
        <v>9.6</v>
      </c>
      <c r="E94" s="12">
        <v>12.4</v>
      </c>
      <c r="F94" s="13">
        <f t="shared" si="8"/>
        <v>22</v>
      </c>
      <c r="G94" s="12">
        <f t="shared" si="9"/>
        <v>68</v>
      </c>
      <c r="H94" s="23"/>
      <c r="I94" s="23"/>
    </row>
    <row r="95" spans="1:9" x14ac:dyDescent="0.2">
      <c r="A95" s="11">
        <v>325</v>
      </c>
      <c r="B95" s="12" t="s">
        <v>344</v>
      </c>
      <c r="C95" s="12" t="s">
        <v>183</v>
      </c>
      <c r="D95" s="12">
        <v>10.199999999999999</v>
      </c>
      <c r="E95" s="12">
        <v>12.6</v>
      </c>
      <c r="F95" s="13">
        <f t="shared" si="8"/>
        <v>22.799999999999997</v>
      </c>
      <c r="G95" s="12">
        <f t="shared" si="9"/>
        <v>38</v>
      </c>
    </row>
    <row r="96" spans="1:9" x14ac:dyDescent="0.2">
      <c r="A96" s="11">
        <v>326</v>
      </c>
      <c r="B96" s="12" t="s">
        <v>58</v>
      </c>
      <c r="C96" s="12" t="s">
        <v>183</v>
      </c>
      <c r="D96" s="12">
        <v>10.5</v>
      </c>
      <c r="E96" s="12">
        <v>12.6</v>
      </c>
      <c r="F96" s="13">
        <f t="shared" si="8"/>
        <v>23.1</v>
      </c>
      <c r="G96" s="12">
        <f t="shared" si="9"/>
        <v>27</v>
      </c>
    </row>
    <row r="97" spans="1:8" x14ac:dyDescent="0.2">
      <c r="A97" s="11">
        <v>327</v>
      </c>
      <c r="B97" s="39" t="s">
        <v>345</v>
      </c>
      <c r="C97" s="12" t="s">
        <v>183</v>
      </c>
      <c r="D97" s="12">
        <v>10.3</v>
      </c>
      <c r="E97" s="12">
        <v>12.3</v>
      </c>
      <c r="F97" s="13">
        <f t="shared" si="8"/>
        <v>22.6</v>
      </c>
      <c r="G97" s="12">
        <f t="shared" si="9"/>
        <v>47</v>
      </c>
    </row>
    <row r="98" spans="1:8" x14ac:dyDescent="0.2">
      <c r="A98" s="11">
        <v>328</v>
      </c>
      <c r="B98" s="39" t="s">
        <v>114</v>
      </c>
      <c r="C98" s="12" t="s">
        <v>348</v>
      </c>
      <c r="D98" s="12">
        <v>9.6</v>
      </c>
      <c r="E98" s="12">
        <v>12.7</v>
      </c>
      <c r="F98" s="13">
        <f t="shared" si="8"/>
        <v>22.299999999999997</v>
      </c>
      <c r="G98" s="12">
        <f t="shared" si="9"/>
        <v>63</v>
      </c>
    </row>
    <row r="99" spans="1:8" x14ac:dyDescent="0.2">
      <c r="A99" s="11">
        <v>329</v>
      </c>
      <c r="B99" s="39" t="s">
        <v>111</v>
      </c>
      <c r="C99" s="12" t="s">
        <v>348</v>
      </c>
      <c r="D99" s="12">
        <v>9.8000000000000007</v>
      </c>
      <c r="E99" s="12">
        <v>12.9</v>
      </c>
      <c r="F99" s="13">
        <f t="shared" si="8"/>
        <v>22.700000000000003</v>
      </c>
      <c r="G99" s="12">
        <f t="shared" si="9"/>
        <v>41</v>
      </c>
    </row>
    <row r="100" spans="1:8" x14ac:dyDescent="0.2">
      <c r="A100" s="11">
        <v>330</v>
      </c>
      <c r="B100" s="39" t="s">
        <v>346</v>
      </c>
      <c r="C100" s="12" t="s">
        <v>348</v>
      </c>
      <c r="D100" s="12">
        <v>9.1</v>
      </c>
      <c r="E100" s="12">
        <v>12</v>
      </c>
      <c r="F100" s="13">
        <f t="shared" si="8"/>
        <v>21.1</v>
      </c>
      <c r="G100" s="12">
        <f t="shared" si="9"/>
        <v>92</v>
      </c>
    </row>
    <row r="101" spans="1:8" x14ac:dyDescent="0.2">
      <c r="A101" s="11">
        <v>331</v>
      </c>
      <c r="B101" s="39" t="s">
        <v>113</v>
      </c>
      <c r="C101" s="12" t="s">
        <v>348</v>
      </c>
      <c r="D101" s="12">
        <v>10.3</v>
      </c>
      <c r="E101" s="12">
        <v>12.2</v>
      </c>
      <c r="F101" s="13">
        <f t="shared" si="8"/>
        <v>22.5</v>
      </c>
      <c r="G101" s="12">
        <f t="shared" si="9"/>
        <v>50</v>
      </c>
    </row>
    <row r="102" spans="1:8" x14ac:dyDescent="0.2">
      <c r="A102" s="11">
        <v>332</v>
      </c>
      <c r="B102" s="44" t="s">
        <v>35</v>
      </c>
      <c r="C102" s="12" t="s">
        <v>348</v>
      </c>
      <c r="D102" s="12">
        <v>9.8000000000000007</v>
      </c>
      <c r="E102" s="12">
        <v>12.2</v>
      </c>
      <c r="F102" s="13">
        <f t="shared" si="8"/>
        <v>22</v>
      </c>
      <c r="G102" s="12">
        <f t="shared" si="9"/>
        <v>68</v>
      </c>
    </row>
    <row r="103" spans="1:8" x14ac:dyDescent="0.2">
      <c r="A103" s="11">
        <v>333</v>
      </c>
      <c r="B103" s="44" t="s">
        <v>347</v>
      </c>
      <c r="C103" s="12" t="s">
        <v>348</v>
      </c>
      <c r="D103" s="12">
        <v>9.1999999999999993</v>
      </c>
      <c r="E103" s="12">
        <v>12.4</v>
      </c>
      <c r="F103" s="13">
        <f t="shared" si="8"/>
        <v>21.6</v>
      </c>
      <c r="G103" s="12">
        <f t="shared" si="9"/>
        <v>84</v>
      </c>
    </row>
    <row r="105" spans="1:8" x14ac:dyDescent="0.2">
      <c r="A105" s="31" t="s">
        <v>349</v>
      </c>
      <c r="B105" s="32"/>
      <c r="C105" s="6"/>
      <c r="D105" s="6"/>
      <c r="E105" s="6"/>
      <c r="F105" s="6"/>
      <c r="G105" s="6"/>
    </row>
    <row r="106" spans="1:8" x14ac:dyDescent="0.2">
      <c r="A106" s="9" t="s">
        <v>0</v>
      </c>
      <c r="B106" s="10" t="s">
        <v>1</v>
      </c>
      <c r="C106" s="10" t="s">
        <v>6</v>
      </c>
      <c r="D106" s="10" t="s">
        <v>2</v>
      </c>
      <c r="E106" s="10" t="s">
        <v>3</v>
      </c>
      <c r="F106" s="9" t="s">
        <v>4</v>
      </c>
      <c r="G106" s="10" t="s">
        <v>5</v>
      </c>
    </row>
    <row r="107" spans="1:8" x14ac:dyDescent="0.2">
      <c r="A107" s="11">
        <v>334</v>
      </c>
      <c r="B107" s="12" t="s">
        <v>350</v>
      </c>
      <c r="C107" s="12" t="s">
        <v>357</v>
      </c>
      <c r="D107" s="12">
        <v>10.6</v>
      </c>
      <c r="E107" s="12">
        <v>13</v>
      </c>
      <c r="F107" s="13">
        <f t="shared" ref="F107:F122" si="10">SUM(D107+E107)</f>
        <v>23.6</v>
      </c>
      <c r="G107" s="12">
        <f t="shared" ref="G107:G122" si="11">RANK(F107,$F$1:$F$122,0)</f>
        <v>12</v>
      </c>
    </row>
    <row r="108" spans="1:8" x14ac:dyDescent="0.2">
      <c r="A108" s="11">
        <v>335</v>
      </c>
      <c r="B108" s="12" t="s">
        <v>179</v>
      </c>
      <c r="C108" s="12" t="s">
        <v>357</v>
      </c>
      <c r="D108" s="12">
        <v>10.7</v>
      </c>
      <c r="E108" s="12">
        <v>12.5</v>
      </c>
      <c r="F108" s="13">
        <f t="shared" si="10"/>
        <v>23.2</v>
      </c>
      <c r="G108" s="12">
        <f t="shared" si="11"/>
        <v>26</v>
      </c>
      <c r="H108" s="23"/>
    </row>
    <row r="109" spans="1:8" x14ac:dyDescent="0.2">
      <c r="A109" s="11">
        <v>336</v>
      </c>
      <c r="B109" s="12" t="s">
        <v>181</v>
      </c>
      <c r="C109" s="12" t="s">
        <v>357</v>
      </c>
      <c r="D109" s="12">
        <v>10.3</v>
      </c>
      <c r="E109" s="12">
        <v>12.3</v>
      </c>
      <c r="F109" s="13">
        <f t="shared" si="10"/>
        <v>22.6</v>
      </c>
      <c r="G109" s="12">
        <f t="shared" si="11"/>
        <v>47</v>
      </c>
      <c r="H109" s="23"/>
    </row>
    <row r="110" spans="1:8" x14ac:dyDescent="0.2">
      <c r="A110" s="11">
        <v>337</v>
      </c>
      <c r="B110" s="12" t="s">
        <v>180</v>
      </c>
      <c r="C110" s="12" t="s">
        <v>357</v>
      </c>
      <c r="D110" s="12">
        <v>10.3</v>
      </c>
      <c r="E110" s="12">
        <v>12.5</v>
      </c>
      <c r="F110" s="13">
        <f t="shared" si="10"/>
        <v>22.8</v>
      </c>
      <c r="G110" s="12">
        <f t="shared" si="11"/>
        <v>36</v>
      </c>
      <c r="H110" s="23"/>
    </row>
    <row r="111" spans="1:8" x14ac:dyDescent="0.2">
      <c r="A111" s="11">
        <v>338</v>
      </c>
      <c r="B111" s="12" t="s">
        <v>351</v>
      </c>
      <c r="C111" s="12" t="s">
        <v>246</v>
      </c>
      <c r="D111" s="12">
        <v>10.9</v>
      </c>
      <c r="E111" s="12">
        <v>12.7</v>
      </c>
      <c r="F111" s="13">
        <f t="shared" si="10"/>
        <v>23.6</v>
      </c>
      <c r="G111" s="12">
        <f t="shared" si="11"/>
        <v>12</v>
      </c>
      <c r="H111" s="40"/>
    </row>
    <row r="112" spans="1:8" x14ac:dyDescent="0.2">
      <c r="A112" s="11">
        <v>339</v>
      </c>
      <c r="B112" s="12" t="s">
        <v>61</v>
      </c>
      <c r="C112" s="12" t="s">
        <v>246</v>
      </c>
      <c r="D112" s="12">
        <v>10.8</v>
      </c>
      <c r="E112" s="12">
        <v>13.2</v>
      </c>
      <c r="F112" s="13">
        <f t="shared" si="10"/>
        <v>24</v>
      </c>
      <c r="G112" s="12">
        <f t="shared" si="11"/>
        <v>6</v>
      </c>
      <c r="H112" s="23"/>
    </row>
    <row r="113" spans="1:9" x14ac:dyDescent="0.2">
      <c r="A113" s="11">
        <v>340</v>
      </c>
      <c r="B113" s="12" t="s">
        <v>352</v>
      </c>
      <c r="C113" s="12" t="s">
        <v>246</v>
      </c>
      <c r="D113" s="12">
        <v>10.6</v>
      </c>
      <c r="E113" s="12">
        <v>12.8</v>
      </c>
      <c r="F113" s="13">
        <f t="shared" si="10"/>
        <v>23.4</v>
      </c>
      <c r="G113" s="12">
        <f t="shared" si="11"/>
        <v>19</v>
      </c>
      <c r="H113" s="23"/>
    </row>
    <row r="114" spans="1:9" x14ac:dyDescent="0.2">
      <c r="A114" s="11">
        <v>341</v>
      </c>
      <c r="B114" s="12" t="s">
        <v>120</v>
      </c>
      <c r="C114" s="12" t="s">
        <v>246</v>
      </c>
      <c r="D114" s="12">
        <v>10.7</v>
      </c>
      <c r="E114" s="12">
        <v>12.9</v>
      </c>
      <c r="F114" s="13">
        <f t="shared" si="10"/>
        <v>23.6</v>
      </c>
      <c r="G114" s="12">
        <f t="shared" si="11"/>
        <v>12</v>
      </c>
      <c r="H114" s="23"/>
    </row>
    <row r="115" spans="1:9" x14ac:dyDescent="0.2">
      <c r="A115" s="11">
        <v>342</v>
      </c>
      <c r="B115" s="12" t="s">
        <v>353</v>
      </c>
      <c r="C115" s="12" t="s">
        <v>246</v>
      </c>
      <c r="D115" s="12">
        <v>9.4</v>
      </c>
      <c r="E115" s="12">
        <v>12.3</v>
      </c>
      <c r="F115" s="13">
        <f t="shared" si="10"/>
        <v>21.700000000000003</v>
      </c>
      <c r="G115" s="12">
        <f t="shared" si="11"/>
        <v>80</v>
      </c>
      <c r="H115" s="23"/>
      <c r="I115" s="23"/>
    </row>
    <row r="116" spans="1:9" x14ac:dyDescent="0.2">
      <c r="A116" s="11">
        <v>343</v>
      </c>
      <c r="B116" s="12" t="s">
        <v>354</v>
      </c>
      <c r="C116" s="12" t="s">
        <v>246</v>
      </c>
      <c r="D116" s="12">
        <v>0</v>
      </c>
      <c r="E116" s="12">
        <v>0</v>
      </c>
      <c r="F116" s="13">
        <f t="shared" si="10"/>
        <v>0</v>
      </c>
      <c r="G116" s="12">
        <f t="shared" si="11"/>
        <v>96</v>
      </c>
      <c r="H116" s="23"/>
      <c r="I116" s="23"/>
    </row>
    <row r="117" spans="1:9" x14ac:dyDescent="0.2">
      <c r="A117" s="11">
        <v>344</v>
      </c>
      <c r="B117" s="12" t="s">
        <v>126</v>
      </c>
      <c r="C117" s="12" t="s">
        <v>246</v>
      </c>
      <c r="D117" s="12">
        <v>10.199999999999999</v>
      </c>
      <c r="E117" s="12">
        <v>12.9</v>
      </c>
      <c r="F117" s="13">
        <f t="shared" si="10"/>
        <v>23.1</v>
      </c>
      <c r="G117" s="12">
        <f t="shared" si="11"/>
        <v>27</v>
      </c>
    </row>
    <row r="118" spans="1:9" x14ac:dyDescent="0.2">
      <c r="A118" s="11">
        <v>345</v>
      </c>
      <c r="B118" s="12" t="s">
        <v>355</v>
      </c>
      <c r="C118" s="12" t="s">
        <v>246</v>
      </c>
      <c r="D118" s="12">
        <v>9.1999999999999993</v>
      </c>
      <c r="E118" s="12">
        <v>12.3</v>
      </c>
      <c r="F118" s="13">
        <f t="shared" si="10"/>
        <v>21.5</v>
      </c>
      <c r="G118" s="12">
        <f t="shared" si="11"/>
        <v>86</v>
      </c>
    </row>
    <row r="119" spans="1:9" x14ac:dyDescent="0.2">
      <c r="A119" s="11">
        <v>346</v>
      </c>
      <c r="B119" s="39" t="s">
        <v>119</v>
      </c>
      <c r="C119" s="12" t="s">
        <v>246</v>
      </c>
      <c r="D119" s="12">
        <v>10.1</v>
      </c>
      <c r="E119" s="12">
        <v>12.4</v>
      </c>
      <c r="F119" s="13">
        <f t="shared" si="10"/>
        <v>22.5</v>
      </c>
      <c r="G119" s="12">
        <f t="shared" si="11"/>
        <v>50</v>
      </c>
    </row>
    <row r="120" spans="1:9" x14ac:dyDescent="0.2">
      <c r="A120" s="11">
        <v>347</v>
      </c>
      <c r="B120" s="39" t="s">
        <v>121</v>
      </c>
      <c r="C120" s="12" t="s">
        <v>236</v>
      </c>
      <c r="D120" s="12">
        <v>10.1</v>
      </c>
      <c r="E120" s="12">
        <v>12.7</v>
      </c>
      <c r="F120" s="13">
        <f t="shared" si="10"/>
        <v>22.799999999999997</v>
      </c>
      <c r="G120" s="12">
        <f t="shared" si="11"/>
        <v>38</v>
      </c>
    </row>
    <row r="121" spans="1:9" x14ac:dyDescent="0.2">
      <c r="A121" s="11">
        <v>348</v>
      </c>
      <c r="B121" s="39" t="s">
        <v>62</v>
      </c>
      <c r="C121" s="12" t="s">
        <v>236</v>
      </c>
      <c r="D121" s="12">
        <v>9.5</v>
      </c>
      <c r="E121" s="12">
        <v>10.3</v>
      </c>
      <c r="F121" s="13">
        <f t="shared" si="10"/>
        <v>19.8</v>
      </c>
      <c r="G121" s="12">
        <f t="shared" si="11"/>
        <v>95</v>
      </c>
    </row>
    <row r="122" spans="1:9" x14ac:dyDescent="0.2">
      <c r="A122" s="11">
        <v>349</v>
      </c>
      <c r="B122" s="39" t="s">
        <v>356</v>
      </c>
      <c r="C122" s="12" t="s">
        <v>236</v>
      </c>
      <c r="D122" s="12">
        <v>9.6999999999999993</v>
      </c>
      <c r="E122" s="12">
        <v>12.2</v>
      </c>
      <c r="F122" s="13">
        <f t="shared" si="10"/>
        <v>21.9</v>
      </c>
      <c r="G122" s="12">
        <f t="shared" si="11"/>
        <v>75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2"/>
  <sheetViews>
    <sheetView zoomScaleNormal="100" zoomScaleSheetLayoutView="100" workbookViewId="0">
      <selection activeCell="H33" sqref="H33"/>
    </sheetView>
  </sheetViews>
  <sheetFormatPr defaultRowHeight="12.75" x14ac:dyDescent="0.2"/>
  <cols>
    <col min="1" max="1" width="13.42578125" style="1" customWidth="1"/>
    <col min="2" max="2" width="23.28515625" customWidth="1"/>
    <col min="3" max="3" width="15" customWidth="1"/>
    <col min="4" max="4" width="11.42578125" customWidth="1"/>
    <col min="5" max="5" width="12.85546875" customWidth="1"/>
    <col min="6" max="6" width="12.42578125" style="1" customWidth="1"/>
    <col min="7" max="7" width="8.42578125" customWidth="1"/>
    <col min="8" max="8" width="9.140625" style="3"/>
  </cols>
  <sheetData>
    <row r="2" spans="1:11" x14ac:dyDescent="0.2">
      <c r="A2" s="33" t="s">
        <v>141</v>
      </c>
      <c r="B2" s="32"/>
      <c r="C2" s="6"/>
      <c r="D2" s="6"/>
      <c r="E2" s="6"/>
      <c r="F2" s="7"/>
      <c r="G2" s="6"/>
      <c r="H2" s="8"/>
    </row>
    <row r="3" spans="1:11" s="2" customFormat="1" x14ac:dyDescent="0.2">
      <c r="A3" s="9" t="s">
        <v>0</v>
      </c>
      <c r="B3" s="10" t="s">
        <v>1</v>
      </c>
      <c r="C3" s="10" t="s">
        <v>6</v>
      </c>
      <c r="D3" s="10" t="s">
        <v>2</v>
      </c>
      <c r="E3" s="10" t="s">
        <v>3</v>
      </c>
      <c r="F3" s="9" t="s">
        <v>4</v>
      </c>
      <c r="G3" s="10" t="s">
        <v>11</v>
      </c>
      <c r="H3" s="8"/>
    </row>
    <row r="4" spans="1:11" x14ac:dyDescent="0.2">
      <c r="A4" s="11">
        <v>169</v>
      </c>
      <c r="B4" s="12" t="s">
        <v>137</v>
      </c>
      <c r="C4" s="12" t="s">
        <v>19</v>
      </c>
      <c r="D4" s="12">
        <v>12.3</v>
      </c>
      <c r="E4" s="12">
        <v>12.7</v>
      </c>
      <c r="F4" s="13">
        <f t="shared" ref="F4:F17" si="0">SUM(D4+E4)</f>
        <v>25</v>
      </c>
      <c r="G4" s="12">
        <f t="shared" ref="G4:G17" si="1">RANK(F4,$F$4:$F$51,0)</f>
        <v>26</v>
      </c>
      <c r="H4" s="8" t="s">
        <v>427</v>
      </c>
      <c r="J4" t="s">
        <v>23</v>
      </c>
      <c r="K4" t="s">
        <v>7</v>
      </c>
    </row>
    <row r="5" spans="1:11" x14ac:dyDescent="0.2">
      <c r="A5" s="56">
        <v>170</v>
      </c>
      <c r="B5" s="54" t="s">
        <v>138</v>
      </c>
      <c r="C5" s="54" t="s">
        <v>19</v>
      </c>
      <c r="D5" s="54">
        <v>13.2</v>
      </c>
      <c r="E5" s="54">
        <v>13.2</v>
      </c>
      <c r="F5" s="55">
        <f t="shared" si="0"/>
        <v>26.4</v>
      </c>
      <c r="G5" s="54">
        <f t="shared" si="1"/>
        <v>2</v>
      </c>
      <c r="H5" s="8" t="s">
        <v>427</v>
      </c>
      <c r="J5" t="s">
        <v>14</v>
      </c>
      <c r="K5" t="s">
        <v>8</v>
      </c>
    </row>
    <row r="6" spans="1:11" x14ac:dyDescent="0.2">
      <c r="A6" s="11">
        <v>171</v>
      </c>
      <c r="B6" s="12" t="s">
        <v>358</v>
      </c>
      <c r="C6" s="12" t="s">
        <v>19</v>
      </c>
      <c r="D6" s="12">
        <v>0</v>
      </c>
      <c r="E6" s="12">
        <v>0</v>
      </c>
      <c r="F6" s="13">
        <f t="shared" si="0"/>
        <v>0</v>
      </c>
      <c r="G6" s="12">
        <f t="shared" si="1"/>
        <v>37</v>
      </c>
      <c r="H6" s="8"/>
      <c r="J6" t="s">
        <v>15</v>
      </c>
      <c r="K6" t="s">
        <v>9</v>
      </c>
    </row>
    <row r="7" spans="1:11" x14ac:dyDescent="0.2">
      <c r="A7" s="11">
        <v>172</v>
      </c>
      <c r="B7" s="12" t="s">
        <v>43</v>
      </c>
      <c r="C7" s="12" t="s">
        <v>19</v>
      </c>
      <c r="D7" s="12">
        <v>12.7</v>
      </c>
      <c r="E7" s="12">
        <v>12.9</v>
      </c>
      <c r="F7" s="13">
        <f t="shared" si="0"/>
        <v>25.6</v>
      </c>
      <c r="G7" s="12">
        <f t="shared" si="1"/>
        <v>14</v>
      </c>
      <c r="H7" s="8" t="s">
        <v>427</v>
      </c>
      <c r="J7" t="s">
        <v>16</v>
      </c>
      <c r="K7" t="s">
        <v>10</v>
      </c>
    </row>
    <row r="8" spans="1:11" x14ac:dyDescent="0.2">
      <c r="A8" s="11">
        <v>173</v>
      </c>
      <c r="B8" s="12" t="s">
        <v>359</v>
      </c>
      <c r="C8" s="12" t="s">
        <v>19</v>
      </c>
      <c r="D8" s="12">
        <v>12.6</v>
      </c>
      <c r="E8" s="12">
        <v>13.2</v>
      </c>
      <c r="F8" s="13">
        <f t="shared" si="0"/>
        <v>25.799999999999997</v>
      </c>
      <c r="G8" s="12">
        <f t="shared" si="1"/>
        <v>12</v>
      </c>
      <c r="H8" s="8" t="s">
        <v>427</v>
      </c>
    </row>
    <row r="9" spans="1:11" x14ac:dyDescent="0.2">
      <c r="A9" s="11">
        <v>174</v>
      </c>
      <c r="B9" s="12" t="s">
        <v>64</v>
      </c>
      <c r="C9" s="12" t="s">
        <v>199</v>
      </c>
      <c r="D9" s="12">
        <v>12.8</v>
      </c>
      <c r="E9" s="12">
        <v>12.8</v>
      </c>
      <c r="F9" s="13">
        <f t="shared" si="0"/>
        <v>25.6</v>
      </c>
      <c r="G9" s="12">
        <f t="shared" si="1"/>
        <v>14</v>
      </c>
      <c r="H9" s="8" t="s">
        <v>427</v>
      </c>
    </row>
    <row r="10" spans="1:11" x14ac:dyDescent="0.2">
      <c r="A10" s="11">
        <v>175</v>
      </c>
      <c r="B10" s="12" t="s">
        <v>63</v>
      </c>
      <c r="C10" s="12" t="s">
        <v>24</v>
      </c>
      <c r="D10" s="12">
        <v>12.8</v>
      </c>
      <c r="E10" s="12">
        <v>12.7</v>
      </c>
      <c r="F10" s="13">
        <f t="shared" si="0"/>
        <v>25.5</v>
      </c>
      <c r="G10" s="12">
        <f t="shared" si="1"/>
        <v>19</v>
      </c>
      <c r="H10" s="8" t="s">
        <v>427</v>
      </c>
      <c r="J10" s="19" t="s">
        <v>427</v>
      </c>
      <c r="K10" s="19" t="s">
        <v>428</v>
      </c>
    </row>
    <row r="11" spans="1:11" x14ac:dyDescent="0.2">
      <c r="A11" s="11">
        <v>176</v>
      </c>
      <c r="B11" s="12" t="s">
        <v>139</v>
      </c>
      <c r="C11" s="12" t="s">
        <v>24</v>
      </c>
      <c r="D11" s="12">
        <v>0</v>
      </c>
      <c r="E11" s="12">
        <v>0</v>
      </c>
      <c r="F11" s="13">
        <f t="shared" si="0"/>
        <v>0</v>
      </c>
      <c r="G11" s="12">
        <f t="shared" si="1"/>
        <v>37</v>
      </c>
      <c r="H11" s="8"/>
      <c r="J11" s="19" t="s">
        <v>432</v>
      </c>
    </row>
    <row r="12" spans="1:11" x14ac:dyDescent="0.2">
      <c r="A12" s="11">
        <v>177</v>
      </c>
      <c r="B12" s="12" t="s">
        <v>162</v>
      </c>
      <c r="C12" s="12" t="s">
        <v>24</v>
      </c>
      <c r="D12" s="12">
        <v>12.4</v>
      </c>
      <c r="E12" s="12">
        <v>13.1</v>
      </c>
      <c r="F12" s="13">
        <f t="shared" si="0"/>
        <v>25.5</v>
      </c>
      <c r="G12" s="12">
        <f t="shared" si="1"/>
        <v>19</v>
      </c>
      <c r="H12" s="8" t="s">
        <v>427</v>
      </c>
    </row>
    <row r="13" spans="1:11" x14ac:dyDescent="0.2">
      <c r="A13" s="11">
        <v>178</v>
      </c>
      <c r="B13" s="12" t="s">
        <v>360</v>
      </c>
      <c r="C13" s="12" t="s">
        <v>303</v>
      </c>
      <c r="D13" s="12">
        <v>0</v>
      </c>
      <c r="E13" s="12">
        <v>0</v>
      </c>
      <c r="F13" s="13">
        <f t="shared" si="0"/>
        <v>0</v>
      </c>
      <c r="G13" s="12">
        <f t="shared" si="1"/>
        <v>37</v>
      </c>
      <c r="H13" s="8"/>
    </row>
    <row r="14" spans="1:11" x14ac:dyDescent="0.2">
      <c r="A14" s="11">
        <v>179</v>
      </c>
      <c r="B14" s="12" t="s">
        <v>361</v>
      </c>
      <c r="C14" s="12" t="s">
        <v>303</v>
      </c>
      <c r="D14" s="12">
        <v>0</v>
      </c>
      <c r="E14" s="12">
        <v>0</v>
      </c>
      <c r="F14" s="13">
        <f t="shared" si="0"/>
        <v>0</v>
      </c>
      <c r="G14" s="12">
        <f t="shared" si="1"/>
        <v>37</v>
      </c>
      <c r="H14" s="8"/>
    </row>
    <row r="15" spans="1:11" x14ac:dyDescent="0.2">
      <c r="A15" s="11">
        <v>180</v>
      </c>
      <c r="B15" s="12" t="s">
        <v>146</v>
      </c>
      <c r="C15" s="12" t="s">
        <v>303</v>
      </c>
      <c r="D15" s="12">
        <v>0</v>
      </c>
      <c r="E15" s="12">
        <v>0</v>
      </c>
      <c r="F15" s="13">
        <f t="shared" si="0"/>
        <v>0</v>
      </c>
      <c r="G15" s="12">
        <f t="shared" si="1"/>
        <v>37</v>
      </c>
      <c r="H15" s="8"/>
    </row>
    <row r="16" spans="1:11" x14ac:dyDescent="0.2">
      <c r="A16" s="11">
        <v>181</v>
      </c>
      <c r="B16" s="12" t="s">
        <v>362</v>
      </c>
      <c r="C16" s="12" t="s">
        <v>215</v>
      </c>
      <c r="D16" s="12">
        <v>12.6</v>
      </c>
      <c r="E16" s="12">
        <v>13</v>
      </c>
      <c r="F16" s="13">
        <f t="shared" si="0"/>
        <v>25.6</v>
      </c>
      <c r="G16" s="12">
        <f t="shared" si="1"/>
        <v>14</v>
      </c>
      <c r="H16" s="8" t="s">
        <v>427</v>
      </c>
    </row>
    <row r="17" spans="1:9" x14ac:dyDescent="0.2">
      <c r="A17" s="11">
        <v>182</v>
      </c>
      <c r="B17" s="17" t="s">
        <v>163</v>
      </c>
      <c r="C17" s="12" t="s">
        <v>215</v>
      </c>
      <c r="D17" s="12">
        <v>12.6</v>
      </c>
      <c r="E17" s="12">
        <v>12.8</v>
      </c>
      <c r="F17" s="13">
        <f t="shared" si="0"/>
        <v>25.4</v>
      </c>
      <c r="G17" s="12">
        <f t="shared" si="1"/>
        <v>21</v>
      </c>
      <c r="H17" s="8" t="s">
        <v>427</v>
      </c>
    </row>
    <row r="18" spans="1:9" x14ac:dyDescent="0.2">
      <c r="I18" s="23"/>
    </row>
    <row r="19" spans="1:9" x14ac:dyDescent="0.2">
      <c r="A19" s="33" t="s">
        <v>145</v>
      </c>
      <c r="B19" s="32"/>
      <c r="C19" s="6"/>
      <c r="D19" s="6"/>
      <c r="E19" s="6"/>
      <c r="F19" s="7"/>
      <c r="G19" s="6"/>
      <c r="I19" s="23"/>
    </row>
    <row r="20" spans="1:9" x14ac:dyDescent="0.2">
      <c r="A20" s="9" t="s">
        <v>0</v>
      </c>
      <c r="B20" s="10" t="s">
        <v>1</v>
      </c>
      <c r="C20" s="10" t="s">
        <v>6</v>
      </c>
      <c r="D20" s="10" t="s">
        <v>2</v>
      </c>
      <c r="E20" s="10" t="s">
        <v>3</v>
      </c>
      <c r="F20" s="9" t="s">
        <v>4</v>
      </c>
      <c r="G20" s="10" t="s">
        <v>11</v>
      </c>
      <c r="I20" s="23"/>
    </row>
    <row r="21" spans="1:9" x14ac:dyDescent="0.2">
      <c r="A21" s="11">
        <v>183</v>
      </c>
      <c r="B21" s="12" t="s">
        <v>142</v>
      </c>
      <c r="C21" s="12" t="s">
        <v>17</v>
      </c>
      <c r="D21" s="12">
        <v>12.5</v>
      </c>
      <c r="E21" s="12">
        <v>13.1</v>
      </c>
      <c r="F21" s="13">
        <f t="shared" ref="F21:F34" si="2">SUM(D21+E21)</f>
        <v>25.6</v>
      </c>
      <c r="G21" s="12">
        <f>RANK(F21,$F$4:$F$51,0)</f>
        <v>14</v>
      </c>
      <c r="H21" s="3" t="s">
        <v>427</v>
      </c>
      <c r="I21" s="23"/>
    </row>
    <row r="22" spans="1:9" x14ac:dyDescent="0.2">
      <c r="A22" s="11">
        <v>184</v>
      </c>
      <c r="B22" s="12" t="s">
        <v>363</v>
      </c>
      <c r="C22" s="12" t="s">
        <v>17</v>
      </c>
      <c r="D22" s="12">
        <v>11.4</v>
      </c>
      <c r="E22" s="12">
        <v>12.2</v>
      </c>
      <c r="F22" s="13">
        <f t="shared" si="2"/>
        <v>23.6</v>
      </c>
      <c r="G22" s="12">
        <f t="shared" ref="G22:G34" si="3">RANK(F22,$F$4:$F$51,0)</f>
        <v>36</v>
      </c>
      <c r="H22" s="8" t="s">
        <v>427</v>
      </c>
      <c r="I22" s="23"/>
    </row>
    <row r="23" spans="1:9" x14ac:dyDescent="0.2">
      <c r="A23" s="11">
        <v>185</v>
      </c>
      <c r="B23" s="12" t="s">
        <v>143</v>
      </c>
      <c r="C23" s="12" t="s">
        <v>17</v>
      </c>
      <c r="D23" s="12">
        <v>12.8</v>
      </c>
      <c r="E23" s="12">
        <v>13</v>
      </c>
      <c r="F23" s="13">
        <f t="shared" si="2"/>
        <v>25.8</v>
      </c>
      <c r="G23" s="12">
        <f t="shared" si="3"/>
        <v>10</v>
      </c>
      <c r="H23" s="8" t="s">
        <v>427</v>
      </c>
      <c r="I23" s="23"/>
    </row>
    <row r="24" spans="1:9" x14ac:dyDescent="0.2">
      <c r="A24" s="11">
        <v>186</v>
      </c>
      <c r="B24" s="12" t="s">
        <v>364</v>
      </c>
      <c r="C24" s="12" t="s">
        <v>17</v>
      </c>
      <c r="D24" s="12">
        <v>13</v>
      </c>
      <c r="E24" s="12">
        <v>13.1</v>
      </c>
      <c r="F24" s="13">
        <f t="shared" si="2"/>
        <v>26.1</v>
      </c>
      <c r="G24" s="12">
        <f t="shared" si="3"/>
        <v>5</v>
      </c>
      <c r="H24" s="8" t="s">
        <v>427</v>
      </c>
      <c r="I24" s="23"/>
    </row>
    <row r="25" spans="1:9" x14ac:dyDescent="0.2">
      <c r="A25" s="11">
        <v>187</v>
      </c>
      <c r="B25" s="12" t="s">
        <v>365</v>
      </c>
      <c r="C25" s="12" t="s">
        <v>17</v>
      </c>
      <c r="D25" s="12">
        <v>12.3</v>
      </c>
      <c r="E25" s="12">
        <v>12.8</v>
      </c>
      <c r="F25" s="13">
        <f t="shared" si="2"/>
        <v>25.1</v>
      </c>
      <c r="G25" s="12">
        <f t="shared" si="3"/>
        <v>25</v>
      </c>
      <c r="H25" s="8" t="s">
        <v>427</v>
      </c>
      <c r="I25" s="23"/>
    </row>
    <row r="26" spans="1:9" x14ac:dyDescent="0.2">
      <c r="A26" s="11">
        <v>188</v>
      </c>
      <c r="B26" s="12" t="s">
        <v>154</v>
      </c>
      <c r="C26" s="12" t="s">
        <v>17</v>
      </c>
      <c r="D26" s="12">
        <v>12.8</v>
      </c>
      <c r="E26" s="12">
        <v>13.1</v>
      </c>
      <c r="F26" s="13">
        <f t="shared" si="2"/>
        <v>25.9</v>
      </c>
      <c r="G26" s="12">
        <f t="shared" si="3"/>
        <v>8</v>
      </c>
      <c r="H26" s="8" t="s">
        <v>427</v>
      </c>
      <c r="I26" s="23"/>
    </row>
    <row r="27" spans="1:9" x14ac:dyDescent="0.2">
      <c r="A27" s="11">
        <v>189</v>
      </c>
      <c r="B27" s="12" t="s">
        <v>144</v>
      </c>
      <c r="C27" s="12" t="s">
        <v>17</v>
      </c>
      <c r="D27" s="12">
        <v>12.7</v>
      </c>
      <c r="E27" s="12">
        <v>12.9</v>
      </c>
      <c r="F27" s="13">
        <f t="shared" si="2"/>
        <v>25.6</v>
      </c>
      <c r="G27" s="12">
        <f t="shared" si="3"/>
        <v>14</v>
      </c>
      <c r="H27" s="8" t="s">
        <v>427</v>
      </c>
      <c r="I27" s="23"/>
    </row>
    <row r="28" spans="1:9" x14ac:dyDescent="0.2">
      <c r="A28" s="56">
        <v>190</v>
      </c>
      <c r="B28" s="54" t="s">
        <v>147</v>
      </c>
      <c r="C28" s="54" t="s">
        <v>246</v>
      </c>
      <c r="D28" s="54">
        <v>13.2</v>
      </c>
      <c r="E28" s="54">
        <v>13.3</v>
      </c>
      <c r="F28" s="55">
        <f t="shared" si="2"/>
        <v>26.5</v>
      </c>
      <c r="G28" s="54">
        <f t="shared" si="3"/>
        <v>1</v>
      </c>
      <c r="H28" s="8" t="s">
        <v>427</v>
      </c>
      <c r="I28" s="23"/>
    </row>
    <row r="29" spans="1:9" x14ac:dyDescent="0.2">
      <c r="A29" s="11">
        <v>191</v>
      </c>
      <c r="B29" s="12" t="s">
        <v>366</v>
      </c>
      <c r="C29" s="12" t="s">
        <v>246</v>
      </c>
      <c r="D29" s="12">
        <v>12.1</v>
      </c>
      <c r="E29" s="12">
        <v>11.6</v>
      </c>
      <c r="F29" s="13">
        <f t="shared" si="2"/>
        <v>23.7</v>
      </c>
      <c r="G29" s="12">
        <f t="shared" si="3"/>
        <v>35</v>
      </c>
      <c r="H29" s="8"/>
      <c r="I29" s="23"/>
    </row>
    <row r="30" spans="1:9" x14ac:dyDescent="0.2">
      <c r="A30" s="11">
        <v>192</v>
      </c>
      <c r="B30" s="12" t="s">
        <v>367</v>
      </c>
      <c r="C30" s="12" t="s">
        <v>246</v>
      </c>
      <c r="D30" s="12">
        <v>11.9</v>
      </c>
      <c r="E30" s="12">
        <v>12.6</v>
      </c>
      <c r="F30" s="13">
        <f t="shared" si="2"/>
        <v>24.5</v>
      </c>
      <c r="G30" s="12">
        <f t="shared" si="3"/>
        <v>32</v>
      </c>
      <c r="H30" s="8" t="s">
        <v>427</v>
      </c>
    </row>
    <row r="31" spans="1:9" x14ac:dyDescent="0.2">
      <c r="A31" s="11">
        <v>193</v>
      </c>
      <c r="B31" s="12" t="s">
        <v>368</v>
      </c>
      <c r="C31" s="12" t="s">
        <v>246</v>
      </c>
      <c r="D31" s="12">
        <v>12.1</v>
      </c>
      <c r="E31" s="12">
        <v>12.5</v>
      </c>
      <c r="F31" s="13">
        <f t="shared" si="2"/>
        <v>24.6</v>
      </c>
      <c r="G31" s="12">
        <f t="shared" si="3"/>
        <v>31</v>
      </c>
      <c r="H31" s="8" t="s">
        <v>427</v>
      </c>
    </row>
    <row r="32" spans="1:9" x14ac:dyDescent="0.2">
      <c r="A32" s="11">
        <v>194</v>
      </c>
      <c r="B32" s="12" t="s">
        <v>369</v>
      </c>
      <c r="C32" s="12" t="s">
        <v>246</v>
      </c>
      <c r="D32" s="12">
        <v>13.3</v>
      </c>
      <c r="E32" s="12">
        <v>12.9</v>
      </c>
      <c r="F32" s="13">
        <f t="shared" si="2"/>
        <v>26.200000000000003</v>
      </c>
      <c r="G32" s="12">
        <f t="shared" si="3"/>
        <v>4</v>
      </c>
      <c r="H32" s="8" t="s">
        <v>427</v>
      </c>
    </row>
    <row r="33" spans="1:9" x14ac:dyDescent="0.2">
      <c r="A33" s="11">
        <v>195</v>
      </c>
      <c r="B33" s="4" t="s">
        <v>370</v>
      </c>
      <c r="C33" s="12" t="s">
        <v>246</v>
      </c>
      <c r="D33" s="12">
        <v>11.7</v>
      </c>
      <c r="E33" s="12">
        <v>12.5</v>
      </c>
      <c r="F33" s="13">
        <f t="shared" si="2"/>
        <v>24.2</v>
      </c>
      <c r="G33" s="12">
        <f t="shared" si="3"/>
        <v>34</v>
      </c>
    </row>
    <row r="34" spans="1:9" x14ac:dyDescent="0.2">
      <c r="A34" s="11">
        <v>366</v>
      </c>
      <c r="B34" s="4" t="s">
        <v>127</v>
      </c>
      <c r="C34" s="12" t="s">
        <v>246</v>
      </c>
      <c r="D34" s="12">
        <v>13.1</v>
      </c>
      <c r="E34" s="12">
        <v>13</v>
      </c>
      <c r="F34" s="13">
        <f t="shared" si="2"/>
        <v>26.1</v>
      </c>
      <c r="G34" s="12">
        <f t="shared" si="3"/>
        <v>5</v>
      </c>
      <c r="H34" s="3" t="s">
        <v>427</v>
      </c>
    </row>
    <row r="35" spans="1:9" x14ac:dyDescent="0.2">
      <c r="A35" s="11"/>
    </row>
    <row r="36" spans="1:9" x14ac:dyDescent="0.2">
      <c r="A36" s="33" t="s">
        <v>371</v>
      </c>
      <c r="B36" s="32"/>
      <c r="C36" s="6"/>
      <c r="D36" s="6"/>
      <c r="E36" s="6"/>
      <c r="F36" s="7"/>
      <c r="G36" s="6"/>
    </row>
    <row r="37" spans="1:9" x14ac:dyDescent="0.2">
      <c r="A37" s="9" t="s">
        <v>0</v>
      </c>
      <c r="B37" s="10" t="s">
        <v>1</v>
      </c>
      <c r="C37" s="10" t="s">
        <v>6</v>
      </c>
      <c r="D37" s="10" t="s">
        <v>2</v>
      </c>
      <c r="E37" s="10" t="s">
        <v>3</v>
      </c>
      <c r="F37" s="9" t="s">
        <v>4</v>
      </c>
      <c r="G37" s="10" t="s">
        <v>11</v>
      </c>
    </row>
    <row r="38" spans="1:9" x14ac:dyDescent="0.2">
      <c r="A38" s="11">
        <v>225</v>
      </c>
      <c r="B38" s="12" t="s">
        <v>46</v>
      </c>
      <c r="C38" s="12" t="s">
        <v>183</v>
      </c>
      <c r="D38" s="12">
        <v>12.4</v>
      </c>
      <c r="E38" s="12">
        <v>12.8</v>
      </c>
      <c r="F38" s="13">
        <f t="shared" ref="F38:F50" si="4">SUM(D38+E38)</f>
        <v>25.200000000000003</v>
      </c>
      <c r="G38" s="12">
        <f>RANK(F38,$F$4:$F$51,0)</f>
        <v>23</v>
      </c>
      <c r="H38" s="8" t="s">
        <v>427</v>
      </c>
      <c r="I38" s="23"/>
    </row>
    <row r="39" spans="1:9" x14ac:dyDescent="0.2">
      <c r="A39" s="11">
        <v>226</v>
      </c>
      <c r="B39" s="12" t="s">
        <v>372</v>
      </c>
      <c r="C39" s="12" t="s">
        <v>183</v>
      </c>
      <c r="D39" s="12">
        <v>12.2</v>
      </c>
      <c r="E39" s="12">
        <v>12.6</v>
      </c>
      <c r="F39" s="13">
        <f t="shared" si="4"/>
        <v>24.799999999999997</v>
      </c>
      <c r="G39" s="12">
        <f t="shared" ref="G39:G50" si="5">RANK(F39,$F$4:$F$51,0)</f>
        <v>29</v>
      </c>
      <c r="H39" s="8" t="s">
        <v>427</v>
      </c>
      <c r="I39" s="23"/>
    </row>
    <row r="40" spans="1:9" x14ac:dyDescent="0.2">
      <c r="A40" s="11">
        <v>227</v>
      </c>
      <c r="B40" s="12" t="s">
        <v>373</v>
      </c>
      <c r="C40" s="12" t="s">
        <v>183</v>
      </c>
      <c r="D40" s="12">
        <v>12.6</v>
      </c>
      <c r="E40" s="12">
        <v>13.2</v>
      </c>
      <c r="F40" s="13">
        <f t="shared" si="4"/>
        <v>25.799999999999997</v>
      </c>
      <c r="G40" s="12">
        <f t="shared" si="5"/>
        <v>12</v>
      </c>
      <c r="H40" s="8" t="s">
        <v>427</v>
      </c>
      <c r="I40" s="23"/>
    </row>
    <row r="41" spans="1:9" x14ac:dyDescent="0.2">
      <c r="A41" s="11">
        <v>228</v>
      </c>
      <c r="B41" s="12" t="s">
        <v>70</v>
      </c>
      <c r="C41" s="12" t="s">
        <v>183</v>
      </c>
      <c r="D41" s="12">
        <v>12.5</v>
      </c>
      <c r="E41" s="12">
        <v>12.9</v>
      </c>
      <c r="F41" s="13">
        <f t="shared" si="4"/>
        <v>25.4</v>
      </c>
      <c r="G41" s="12">
        <f t="shared" si="5"/>
        <v>21</v>
      </c>
      <c r="H41" s="8" t="s">
        <v>427</v>
      </c>
      <c r="I41" s="23"/>
    </row>
    <row r="42" spans="1:9" x14ac:dyDescent="0.2">
      <c r="A42" s="11">
        <v>229</v>
      </c>
      <c r="B42" s="12" t="s">
        <v>140</v>
      </c>
      <c r="C42" s="12" t="s">
        <v>183</v>
      </c>
      <c r="D42" s="12">
        <v>12.4</v>
      </c>
      <c r="E42" s="12">
        <v>12.8</v>
      </c>
      <c r="F42" s="13">
        <f t="shared" si="4"/>
        <v>25.200000000000003</v>
      </c>
      <c r="G42" s="12">
        <f t="shared" si="5"/>
        <v>23</v>
      </c>
      <c r="H42" s="8" t="s">
        <v>427</v>
      </c>
      <c r="I42" s="23"/>
    </row>
    <row r="43" spans="1:9" x14ac:dyDescent="0.2">
      <c r="A43" s="11">
        <v>230</v>
      </c>
      <c r="B43" s="12" t="s">
        <v>128</v>
      </c>
      <c r="C43" s="12" t="s">
        <v>183</v>
      </c>
      <c r="D43" s="12">
        <v>12</v>
      </c>
      <c r="E43" s="12">
        <v>13</v>
      </c>
      <c r="F43" s="13">
        <f t="shared" si="4"/>
        <v>25</v>
      </c>
      <c r="G43" s="12">
        <f t="shared" si="5"/>
        <v>26</v>
      </c>
      <c r="H43" s="8" t="s">
        <v>427</v>
      </c>
      <c r="I43" s="23"/>
    </row>
    <row r="44" spans="1:9" x14ac:dyDescent="0.2">
      <c r="A44" s="11">
        <v>231</v>
      </c>
      <c r="B44" s="12" t="s">
        <v>374</v>
      </c>
      <c r="C44" s="12" t="s">
        <v>183</v>
      </c>
      <c r="D44" s="12">
        <v>12.9</v>
      </c>
      <c r="E44" s="12">
        <v>13.2</v>
      </c>
      <c r="F44" s="13">
        <f t="shared" si="4"/>
        <v>26.1</v>
      </c>
      <c r="G44" s="12">
        <f t="shared" si="5"/>
        <v>5</v>
      </c>
      <c r="H44" s="8" t="s">
        <v>427</v>
      </c>
      <c r="I44" s="23"/>
    </row>
    <row r="45" spans="1:9" x14ac:dyDescent="0.2">
      <c r="A45" s="11">
        <v>232</v>
      </c>
      <c r="B45" s="12" t="s">
        <v>375</v>
      </c>
      <c r="C45" s="12" t="s">
        <v>183</v>
      </c>
      <c r="D45" s="12">
        <v>12.2</v>
      </c>
      <c r="E45" s="12">
        <v>12.6</v>
      </c>
      <c r="F45" s="13">
        <f t="shared" si="4"/>
        <v>24.799999999999997</v>
      </c>
      <c r="G45" s="12">
        <f t="shared" si="5"/>
        <v>29</v>
      </c>
      <c r="H45" s="8" t="s">
        <v>427</v>
      </c>
      <c r="I45" s="23"/>
    </row>
    <row r="46" spans="1:9" x14ac:dyDescent="0.2">
      <c r="A46" s="56">
        <v>233</v>
      </c>
      <c r="B46" s="54" t="s">
        <v>376</v>
      </c>
      <c r="C46" s="54" t="s">
        <v>183</v>
      </c>
      <c r="D46" s="54">
        <v>13.3</v>
      </c>
      <c r="E46" s="54">
        <v>13.1</v>
      </c>
      <c r="F46" s="55">
        <f t="shared" si="4"/>
        <v>26.4</v>
      </c>
      <c r="G46" s="54">
        <f t="shared" si="5"/>
        <v>2</v>
      </c>
      <c r="H46" s="8" t="s">
        <v>427</v>
      </c>
      <c r="I46" s="23"/>
    </row>
    <row r="47" spans="1:9" x14ac:dyDescent="0.2">
      <c r="A47" s="11">
        <v>234</v>
      </c>
      <c r="B47" s="12" t="s">
        <v>377</v>
      </c>
      <c r="C47" s="12" t="s">
        <v>183</v>
      </c>
      <c r="D47" s="12">
        <v>12.5</v>
      </c>
      <c r="E47" s="12">
        <v>13.3</v>
      </c>
      <c r="F47" s="13">
        <f t="shared" si="4"/>
        <v>25.8</v>
      </c>
      <c r="G47" s="12">
        <f t="shared" si="5"/>
        <v>10</v>
      </c>
      <c r="H47" s="8" t="s">
        <v>427</v>
      </c>
      <c r="I47" s="23"/>
    </row>
    <row r="48" spans="1:9" x14ac:dyDescent="0.2">
      <c r="A48" s="11">
        <v>236</v>
      </c>
      <c r="B48" s="12" t="s">
        <v>378</v>
      </c>
      <c r="C48" s="12" t="s">
        <v>183</v>
      </c>
      <c r="D48" s="12">
        <v>11.7</v>
      </c>
      <c r="E48" s="12">
        <v>12.6</v>
      </c>
      <c r="F48" s="13">
        <f t="shared" si="4"/>
        <v>24.299999999999997</v>
      </c>
      <c r="G48" s="12">
        <f t="shared" si="5"/>
        <v>33</v>
      </c>
      <c r="H48" s="8"/>
      <c r="I48" s="23"/>
    </row>
    <row r="49" spans="1:9" x14ac:dyDescent="0.2">
      <c r="A49" s="11">
        <v>365</v>
      </c>
      <c r="B49" s="12" t="s">
        <v>379</v>
      </c>
      <c r="C49" s="12" t="s">
        <v>183</v>
      </c>
      <c r="D49" s="12">
        <v>12</v>
      </c>
      <c r="E49" s="12">
        <v>12.9</v>
      </c>
      <c r="F49" s="13">
        <f t="shared" si="4"/>
        <v>24.9</v>
      </c>
      <c r="G49" s="12">
        <f t="shared" si="5"/>
        <v>28</v>
      </c>
      <c r="H49" s="8" t="s">
        <v>427</v>
      </c>
      <c r="I49" s="23"/>
    </row>
    <row r="50" spans="1:9" x14ac:dyDescent="0.2">
      <c r="A50" s="11">
        <v>237</v>
      </c>
      <c r="B50" s="4" t="s">
        <v>380</v>
      </c>
      <c r="C50" s="12" t="s">
        <v>183</v>
      </c>
      <c r="D50" s="12">
        <v>13</v>
      </c>
      <c r="E50" s="12">
        <v>12.9</v>
      </c>
      <c r="F50" s="13">
        <f t="shared" si="4"/>
        <v>25.9</v>
      </c>
      <c r="G50" s="12">
        <f t="shared" si="5"/>
        <v>8</v>
      </c>
      <c r="H50" s="8" t="s">
        <v>427</v>
      </c>
      <c r="I50" s="23"/>
    </row>
    <row r="51" spans="1:9" x14ac:dyDescent="0.2">
      <c r="B51" s="23"/>
      <c r="C51" s="23"/>
      <c r="D51" s="23"/>
      <c r="E51" s="23"/>
      <c r="F51" s="29"/>
      <c r="G51" s="23"/>
      <c r="H51" s="8"/>
      <c r="I51" s="23"/>
    </row>
    <row r="52" spans="1:9" x14ac:dyDescent="0.2">
      <c r="B52" s="23"/>
      <c r="C52" s="23"/>
      <c r="D52" s="23"/>
      <c r="E52" s="23"/>
      <c r="F52" s="29"/>
      <c r="G52" s="23"/>
      <c r="H52" s="8"/>
      <c r="I52" s="23"/>
    </row>
  </sheetData>
  <phoneticPr fontId="0" type="noConversion"/>
  <pageMargins left="0.75" right="0.75" top="1" bottom="1" header="0.5" footer="0.5"/>
  <pageSetup paperSize="9" scale="83" orientation="portrait" horizontalDpi="300" r:id="rId1"/>
  <headerFooter alignWithMargins="0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workbookViewId="0">
      <selection activeCell="H2" sqref="H2"/>
    </sheetView>
  </sheetViews>
  <sheetFormatPr defaultRowHeight="12.75" x14ac:dyDescent="0.2"/>
  <cols>
    <col min="1" max="1" width="15.42578125" customWidth="1"/>
    <col min="2" max="2" width="19.5703125" customWidth="1"/>
    <col min="3" max="3" width="21.5703125" customWidth="1"/>
    <col min="4" max="4" width="15.42578125" customWidth="1"/>
    <col min="5" max="5" width="15.85546875" customWidth="1"/>
    <col min="6" max="6" width="16.42578125" customWidth="1"/>
    <col min="7" max="7" width="13.7109375" customWidth="1"/>
  </cols>
  <sheetData>
    <row r="1" spans="1:9" x14ac:dyDescent="0.2">
      <c r="A1" s="23"/>
      <c r="B1" s="23"/>
      <c r="C1" s="23"/>
      <c r="D1" s="23"/>
      <c r="E1" s="23"/>
      <c r="F1" s="23"/>
      <c r="G1" s="23"/>
      <c r="H1" s="23"/>
    </row>
    <row r="2" spans="1:9" x14ac:dyDescent="0.2">
      <c r="A2" s="31" t="s">
        <v>247</v>
      </c>
      <c r="B2" s="32"/>
      <c r="C2" s="23"/>
      <c r="D2" s="23"/>
      <c r="E2" s="23"/>
      <c r="F2" s="29"/>
      <c r="G2" s="23"/>
      <c r="H2" s="8"/>
    </row>
    <row r="3" spans="1:9" x14ac:dyDescent="0.2">
      <c r="A3" s="9" t="s">
        <v>0</v>
      </c>
      <c r="B3" s="10" t="s">
        <v>1</v>
      </c>
      <c r="C3" s="10" t="s">
        <v>6</v>
      </c>
      <c r="D3" s="10" t="s">
        <v>2</v>
      </c>
      <c r="E3" s="10" t="s">
        <v>3</v>
      </c>
      <c r="F3" s="9" t="s">
        <v>4</v>
      </c>
      <c r="G3" s="10" t="s">
        <v>11</v>
      </c>
      <c r="H3" s="8"/>
    </row>
    <row r="4" spans="1:9" x14ac:dyDescent="0.2">
      <c r="A4" s="61">
        <v>29</v>
      </c>
      <c r="B4" s="58" t="s">
        <v>84</v>
      </c>
      <c r="C4" s="58" t="s">
        <v>17</v>
      </c>
      <c r="D4" s="58">
        <v>11</v>
      </c>
      <c r="E4" s="58">
        <v>12.4</v>
      </c>
      <c r="F4" s="61">
        <f>SUM(D4+E4)</f>
        <v>23.4</v>
      </c>
      <c r="G4" s="62">
        <f>RANK(F4,$F$4:$F$7,0)</f>
        <v>2</v>
      </c>
      <c r="H4" s="8"/>
    </row>
    <row r="5" spans="1:9" x14ac:dyDescent="0.2">
      <c r="A5" s="61">
        <v>30</v>
      </c>
      <c r="B5" s="62" t="s">
        <v>85</v>
      </c>
      <c r="C5" s="58" t="s">
        <v>17</v>
      </c>
      <c r="D5" s="58">
        <v>11.3</v>
      </c>
      <c r="E5" s="58">
        <v>12.1</v>
      </c>
      <c r="F5" s="61">
        <f>SUM(D5+E5)</f>
        <v>23.4</v>
      </c>
      <c r="G5" s="62">
        <f>RANK(F5,$F$4:$F$7,0)</f>
        <v>2</v>
      </c>
      <c r="H5" s="8"/>
      <c r="I5" s="19" t="s">
        <v>433</v>
      </c>
    </row>
    <row r="6" spans="1:9" x14ac:dyDescent="0.2">
      <c r="A6" s="61">
        <v>31</v>
      </c>
      <c r="B6" s="63" t="s">
        <v>248</v>
      </c>
      <c r="C6" s="58" t="s">
        <v>17</v>
      </c>
      <c r="D6" s="58">
        <v>11.3</v>
      </c>
      <c r="E6" s="58">
        <v>12.3</v>
      </c>
      <c r="F6" s="61">
        <f>SUM(D6+E6)</f>
        <v>23.6</v>
      </c>
      <c r="G6" s="62">
        <f>RANK(F6,$F$4:$F$7,0)</f>
        <v>1</v>
      </c>
      <c r="H6" s="8"/>
      <c r="I6" s="19" t="s">
        <v>429</v>
      </c>
    </row>
    <row r="7" spans="1:9" x14ac:dyDescent="0.2">
      <c r="A7" s="18">
        <v>32</v>
      </c>
      <c r="B7" s="28" t="s">
        <v>249</v>
      </c>
      <c r="C7" s="17" t="s">
        <v>17</v>
      </c>
      <c r="D7" s="17">
        <v>10.6</v>
      </c>
      <c r="E7" s="17">
        <v>12.3</v>
      </c>
      <c r="F7" s="18">
        <f>SUM(D7+E7)</f>
        <v>22.9</v>
      </c>
      <c r="G7" s="17">
        <f>RANK(F7,$F$4:$F$7,0)</f>
        <v>4</v>
      </c>
      <c r="H7" s="8"/>
      <c r="I7" s="19" t="s">
        <v>430</v>
      </c>
    </row>
    <row r="8" spans="1:9" x14ac:dyDescent="0.2">
      <c r="A8" s="27"/>
      <c r="B8" s="28"/>
      <c r="C8" s="28"/>
      <c r="D8" s="28"/>
      <c r="E8" s="28"/>
      <c r="F8" s="27"/>
      <c r="G8" s="28"/>
      <c r="H8" s="8"/>
      <c r="I8" s="19" t="s">
        <v>431</v>
      </c>
    </row>
    <row r="9" spans="1:9" x14ac:dyDescent="0.2">
      <c r="A9" s="42" t="s">
        <v>148</v>
      </c>
      <c r="B9" s="35"/>
      <c r="C9" s="23"/>
      <c r="D9" s="23"/>
      <c r="E9" s="23"/>
      <c r="F9" s="29"/>
      <c r="G9" s="23"/>
      <c r="H9" s="8"/>
    </row>
    <row r="10" spans="1:9" x14ac:dyDescent="0.2">
      <c r="A10" s="9" t="s">
        <v>0</v>
      </c>
      <c r="B10" s="10" t="s">
        <v>1</v>
      </c>
      <c r="C10" s="10" t="s">
        <v>6</v>
      </c>
      <c r="D10" s="10" t="s">
        <v>2</v>
      </c>
      <c r="E10" s="10" t="s">
        <v>3</v>
      </c>
      <c r="F10" s="9" t="s">
        <v>4</v>
      </c>
      <c r="G10" s="10" t="s">
        <v>11</v>
      </c>
      <c r="H10" s="8"/>
    </row>
    <row r="11" spans="1:9" x14ac:dyDescent="0.2">
      <c r="A11" s="61">
        <v>350</v>
      </c>
      <c r="B11" s="58" t="s">
        <v>272</v>
      </c>
      <c r="C11" s="58" t="s">
        <v>150</v>
      </c>
      <c r="D11" s="58">
        <v>12</v>
      </c>
      <c r="E11" s="58">
        <v>12.8</v>
      </c>
      <c r="F11" s="61">
        <f t="shared" ref="F11:F26" si="0">SUM(D11+E11)</f>
        <v>24.8</v>
      </c>
      <c r="G11" s="62">
        <f>RANK(F11,$F$11:$F$13,0)</f>
        <v>2</v>
      </c>
      <c r="H11" s="8" t="s">
        <v>427</v>
      </c>
    </row>
    <row r="12" spans="1:9" x14ac:dyDescent="0.2">
      <c r="A12" s="64">
        <v>351</v>
      </c>
      <c r="B12" s="63" t="s">
        <v>273</v>
      </c>
      <c r="C12" s="63" t="s">
        <v>150</v>
      </c>
      <c r="D12" s="58">
        <v>12.2</v>
      </c>
      <c r="E12" s="58">
        <v>12.6</v>
      </c>
      <c r="F12" s="61">
        <f t="shared" si="0"/>
        <v>24.799999999999997</v>
      </c>
      <c r="G12" s="62">
        <v>2</v>
      </c>
      <c r="H12" s="8" t="s">
        <v>427</v>
      </c>
    </row>
    <row r="13" spans="1:9" x14ac:dyDescent="0.2">
      <c r="A13" s="64">
        <v>352</v>
      </c>
      <c r="B13" s="63" t="s">
        <v>274</v>
      </c>
      <c r="C13" s="63" t="s">
        <v>183</v>
      </c>
      <c r="D13" s="58">
        <v>12.6</v>
      </c>
      <c r="E13" s="58">
        <v>13.3</v>
      </c>
      <c r="F13" s="61">
        <f t="shared" si="0"/>
        <v>25.9</v>
      </c>
      <c r="G13" s="62">
        <f>RANK(F13,$F$11:$F$13,0)</f>
        <v>1</v>
      </c>
      <c r="H13" s="8" t="s">
        <v>427</v>
      </c>
    </row>
    <row r="14" spans="1:9" x14ac:dyDescent="0.2">
      <c r="A14" s="27"/>
      <c r="B14" s="28"/>
      <c r="C14" s="28"/>
      <c r="D14" s="17"/>
      <c r="E14" s="17"/>
      <c r="F14" s="18"/>
      <c r="G14" s="26"/>
      <c r="H14" s="8"/>
    </row>
    <row r="15" spans="1:9" x14ac:dyDescent="0.2">
      <c r="A15" s="49" t="s">
        <v>277</v>
      </c>
      <c r="B15" s="50"/>
      <c r="C15" s="28"/>
      <c r="D15" s="17"/>
      <c r="E15" s="17"/>
      <c r="F15" s="18"/>
      <c r="G15" s="26"/>
      <c r="H15" s="8"/>
    </row>
    <row r="16" spans="1:9" x14ac:dyDescent="0.2">
      <c r="A16" s="9" t="s">
        <v>0</v>
      </c>
      <c r="B16" s="10" t="s">
        <v>1</v>
      </c>
      <c r="C16" s="10" t="s">
        <v>6</v>
      </c>
      <c r="D16" s="10" t="s">
        <v>2</v>
      </c>
      <c r="E16" s="10" t="s">
        <v>3</v>
      </c>
      <c r="F16" s="9" t="s">
        <v>4</v>
      </c>
      <c r="G16" s="10" t="s">
        <v>11</v>
      </c>
      <c r="H16" s="8"/>
    </row>
    <row r="17" spans="1:9" x14ac:dyDescent="0.2">
      <c r="A17" s="27">
        <v>355</v>
      </c>
      <c r="B17" s="28" t="s">
        <v>278</v>
      </c>
      <c r="C17" s="28" t="s">
        <v>150</v>
      </c>
      <c r="D17" s="17">
        <v>12.4</v>
      </c>
      <c r="E17" s="17">
        <v>11.4</v>
      </c>
      <c r="F17" s="18">
        <f t="shared" si="0"/>
        <v>23.8</v>
      </c>
      <c r="G17" s="26">
        <f>RANK(F17,$F$17:$F$26,0)</f>
        <v>10</v>
      </c>
      <c r="H17" s="8"/>
    </row>
    <row r="18" spans="1:9" x14ac:dyDescent="0.2">
      <c r="A18" s="64">
        <v>356</v>
      </c>
      <c r="B18" s="63" t="s">
        <v>96</v>
      </c>
      <c r="C18" s="63" t="s">
        <v>246</v>
      </c>
      <c r="D18" s="58">
        <v>13.2</v>
      </c>
      <c r="E18" s="58">
        <v>12.8</v>
      </c>
      <c r="F18" s="61">
        <f t="shared" si="0"/>
        <v>26</v>
      </c>
      <c r="G18" s="62">
        <f t="shared" ref="G18:G25" si="1">RANK(F18,$F$17:$F$26,0)</f>
        <v>2</v>
      </c>
      <c r="H18" s="8" t="s">
        <v>427</v>
      </c>
    </row>
    <row r="19" spans="1:9" x14ac:dyDescent="0.2">
      <c r="A19" s="64">
        <v>357</v>
      </c>
      <c r="B19" s="63" t="s">
        <v>86</v>
      </c>
      <c r="C19" s="63" t="s">
        <v>151</v>
      </c>
      <c r="D19" s="58">
        <v>12.8</v>
      </c>
      <c r="E19" s="58">
        <v>13.1</v>
      </c>
      <c r="F19" s="61">
        <f t="shared" si="0"/>
        <v>25.9</v>
      </c>
      <c r="G19" s="62">
        <f t="shared" si="1"/>
        <v>3</v>
      </c>
      <c r="H19" s="8" t="s">
        <v>427</v>
      </c>
    </row>
    <row r="20" spans="1:9" x14ac:dyDescent="0.2">
      <c r="A20" s="27">
        <v>358</v>
      </c>
      <c r="B20" s="28" t="s">
        <v>87</v>
      </c>
      <c r="C20" s="28" t="s">
        <v>151</v>
      </c>
      <c r="D20" s="17">
        <v>12.2</v>
      </c>
      <c r="E20" s="17">
        <v>12.1</v>
      </c>
      <c r="F20" s="18">
        <f t="shared" si="0"/>
        <v>24.299999999999997</v>
      </c>
      <c r="G20" s="26">
        <f t="shared" si="1"/>
        <v>7</v>
      </c>
      <c r="H20" s="8"/>
    </row>
    <row r="21" spans="1:9" x14ac:dyDescent="0.2">
      <c r="A21" s="27">
        <v>359</v>
      </c>
      <c r="B21" s="28" t="s">
        <v>149</v>
      </c>
      <c r="C21" s="28" t="s">
        <v>151</v>
      </c>
      <c r="D21" s="17">
        <v>12.3</v>
      </c>
      <c r="E21" s="17">
        <v>12.9</v>
      </c>
      <c r="F21" s="18">
        <f t="shared" si="0"/>
        <v>25.200000000000003</v>
      </c>
      <c r="G21" s="26">
        <f t="shared" si="1"/>
        <v>4</v>
      </c>
      <c r="H21" s="8" t="s">
        <v>427</v>
      </c>
    </row>
    <row r="22" spans="1:9" x14ac:dyDescent="0.2">
      <c r="A22" s="27">
        <v>360</v>
      </c>
      <c r="B22" s="28" t="s">
        <v>279</v>
      </c>
      <c r="C22" s="28" t="s">
        <v>132</v>
      </c>
      <c r="D22" s="17">
        <v>12.3</v>
      </c>
      <c r="E22" s="17">
        <v>12.8</v>
      </c>
      <c r="F22" s="18">
        <f t="shared" si="0"/>
        <v>25.1</v>
      </c>
      <c r="G22" s="26">
        <f t="shared" si="1"/>
        <v>5</v>
      </c>
      <c r="H22" s="8" t="s">
        <v>427</v>
      </c>
    </row>
    <row r="23" spans="1:9" x14ac:dyDescent="0.2">
      <c r="A23" s="64">
        <v>361</v>
      </c>
      <c r="B23" s="63" t="s">
        <v>280</v>
      </c>
      <c r="C23" s="63" t="s">
        <v>132</v>
      </c>
      <c r="D23" s="58">
        <v>13</v>
      </c>
      <c r="E23" s="58">
        <v>13.3</v>
      </c>
      <c r="F23" s="61">
        <f t="shared" si="0"/>
        <v>26.3</v>
      </c>
      <c r="G23" s="62">
        <f t="shared" si="1"/>
        <v>1</v>
      </c>
      <c r="H23" s="8" t="s">
        <v>427</v>
      </c>
    </row>
    <row r="24" spans="1:9" x14ac:dyDescent="0.2">
      <c r="A24" s="27">
        <v>362</v>
      </c>
      <c r="B24" s="28" t="s">
        <v>71</v>
      </c>
      <c r="C24" s="28" t="s">
        <v>132</v>
      </c>
      <c r="D24" s="17">
        <v>12.1</v>
      </c>
      <c r="E24" s="17">
        <v>11.8</v>
      </c>
      <c r="F24" s="18">
        <f t="shared" si="0"/>
        <v>23.9</v>
      </c>
      <c r="G24" s="26">
        <f t="shared" si="1"/>
        <v>9</v>
      </c>
      <c r="H24" s="8"/>
    </row>
    <row r="25" spans="1:9" x14ac:dyDescent="0.2">
      <c r="A25" s="27">
        <v>363</v>
      </c>
      <c r="B25" s="28" t="s">
        <v>107</v>
      </c>
      <c r="C25" s="28" t="s">
        <v>199</v>
      </c>
      <c r="D25" s="17">
        <v>12.6</v>
      </c>
      <c r="E25" s="17">
        <v>12</v>
      </c>
      <c r="F25" s="18">
        <f t="shared" si="0"/>
        <v>24.6</v>
      </c>
      <c r="G25" s="26">
        <f t="shared" si="1"/>
        <v>6</v>
      </c>
      <c r="H25" s="8" t="s">
        <v>427</v>
      </c>
    </row>
    <row r="26" spans="1:9" x14ac:dyDescent="0.2">
      <c r="A26" s="27">
        <v>364</v>
      </c>
      <c r="B26" s="28" t="s">
        <v>98</v>
      </c>
      <c r="C26" s="28" t="s">
        <v>270</v>
      </c>
      <c r="D26" s="17">
        <v>12.4</v>
      </c>
      <c r="E26" s="17">
        <v>11.6</v>
      </c>
      <c r="F26" s="18">
        <f t="shared" si="0"/>
        <v>24</v>
      </c>
      <c r="G26" s="26">
        <f>RANK(F26,$F$17:$F$26,0)</f>
        <v>8</v>
      </c>
      <c r="H26" s="8" t="s">
        <v>427</v>
      </c>
    </row>
    <row r="27" spans="1:9" x14ac:dyDescent="0.2">
      <c r="H27" s="23"/>
      <c r="I27" s="23"/>
    </row>
    <row r="28" spans="1:9" x14ac:dyDescent="0.2">
      <c r="A28" s="37" t="s">
        <v>250</v>
      </c>
      <c r="B28" s="45"/>
      <c r="H28" s="23"/>
      <c r="I28" s="23"/>
    </row>
    <row r="29" spans="1:9" x14ac:dyDescent="0.2">
      <c r="A29" s="9" t="s">
        <v>0</v>
      </c>
      <c r="B29" s="10" t="s">
        <v>1</v>
      </c>
      <c r="C29" s="10" t="s">
        <v>6</v>
      </c>
      <c r="D29" s="10" t="s">
        <v>2</v>
      </c>
      <c r="E29" s="10" t="s">
        <v>3</v>
      </c>
      <c r="F29" s="9" t="s">
        <v>4</v>
      </c>
      <c r="G29" s="10" t="s">
        <v>11</v>
      </c>
      <c r="H29" s="23"/>
      <c r="I29" s="23"/>
    </row>
    <row r="30" spans="1:9" x14ac:dyDescent="0.2">
      <c r="A30" s="18">
        <v>53</v>
      </c>
      <c r="B30" s="17" t="s">
        <v>152</v>
      </c>
      <c r="C30" s="17" t="s">
        <v>17</v>
      </c>
      <c r="D30" s="17">
        <v>10.7</v>
      </c>
      <c r="E30" s="17">
        <v>12.6</v>
      </c>
      <c r="F30" s="18">
        <f t="shared" ref="F30:F51" si="2">SUM(D30+E30)</f>
        <v>23.299999999999997</v>
      </c>
      <c r="G30" s="17">
        <f>RANK(F30,$F$30:$F$51,0)</f>
        <v>8</v>
      </c>
      <c r="H30" s="23"/>
      <c r="I30" s="23"/>
    </row>
    <row r="31" spans="1:9" x14ac:dyDescent="0.2">
      <c r="A31" s="18">
        <v>54</v>
      </c>
      <c r="B31" s="17" t="s">
        <v>251</v>
      </c>
      <c r="C31" s="17" t="s">
        <v>17</v>
      </c>
      <c r="D31" s="17">
        <v>10.1</v>
      </c>
      <c r="E31" s="17">
        <v>12.5</v>
      </c>
      <c r="F31" s="18">
        <f t="shared" si="2"/>
        <v>22.6</v>
      </c>
      <c r="G31" s="17">
        <f t="shared" ref="G31:G51" si="3">RANK(F31,$F$30:$F$51,0)</f>
        <v>13</v>
      </c>
      <c r="H31" s="8"/>
      <c r="I31" s="23"/>
    </row>
    <row r="32" spans="1:9" x14ac:dyDescent="0.2">
      <c r="A32" s="61">
        <v>55</v>
      </c>
      <c r="B32" s="58" t="s">
        <v>72</v>
      </c>
      <c r="C32" s="58" t="s">
        <v>17</v>
      </c>
      <c r="D32" s="58">
        <v>10.7</v>
      </c>
      <c r="E32" s="58">
        <v>13.1</v>
      </c>
      <c r="F32" s="61">
        <f t="shared" si="2"/>
        <v>23.799999999999997</v>
      </c>
      <c r="G32" s="58">
        <f t="shared" si="3"/>
        <v>2</v>
      </c>
      <c r="H32" s="8"/>
      <c r="I32" s="23"/>
    </row>
    <row r="33" spans="1:11" x14ac:dyDescent="0.2">
      <c r="A33" s="61">
        <v>56</v>
      </c>
      <c r="B33" s="58" t="s">
        <v>252</v>
      </c>
      <c r="C33" s="58" t="s">
        <v>17</v>
      </c>
      <c r="D33" s="58">
        <v>11.2</v>
      </c>
      <c r="E33" s="58">
        <v>12.7</v>
      </c>
      <c r="F33" s="61">
        <f t="shared" si="2"/>
        <v>23.9</v>
      </c>
      <c r="G33" s="58">
        <f t="shared" si="3"/>
        <v>1</v>
      </c>
      <c r="H33" s="8"/>
      <c r="I33" s="23"/>
    </row>
    <row r="34" spans="1:11" x14ac:dyDescent="0.2">
      <c r="A34" s="18">
        <v>57</v>
      </c>
      <c r="B34" s="17" t="s">
        <v>253</v>
      </c>
      <c r="C34" s="17" t="s">
        <v>17</v>
      </c>
      <c r="D34" s="17">
        <v>11.3</v>
      </c>
      <c r="E34" s="17">
        <v>11.9</v>
      </c>
      <c r="F34" s="18">
        <f t="shared" si="2"/>
        <v>23.200000000000003</v>
      </c>
      <c r="G34" s="17">
        <f t="shared" si="3"/>
        <v>9</v>
      </c>
      <c r="H34" s="8"/>
    </row>
    <row r="35" spans="1:11" x14ac:dyDescent="0.2">
      <c r="A35" s="18">
        <v>58</v>
      </c>
      <c r="B35" s="17" t="s">
        <v>254</v>
      </c>
      <c r="C35" s="17" t="s">
        <v>17</v>
      </c>
      <c r="D35" s="17">
        <v>10.4</v>
      </c>
      <c r="E35" s="17">
        <v>11.7</v>
      </c>
      <c r="F35" s="18">
        <f t="shared" si="2"/>
        <v>22.1</v>
      </c>
      <c r="G35" s="17">
        <f t="shared" si="3"/>
        <v>16</v>
      </c>
      <c r="H35" s="8"/>
    </row>
    <row r="36" spans="1:11" x14ac:dyDescent="0.2">
      <c r="A36" s="18">
        <v>59</v>
      </c>
      <c r="B36" s="17" t="s">
        <v>134</v>
      </c>
      <c r="C36" s="17" t="s">
        <v>17</v>
      </c>
      <c r="D36" s="17">
        <v>11.7</v>
      </c>
      <c r="E36" s="17">
        <v>12</v>
      </c>
      <c r="F36" s="18">
        <f t="shared" si="2"/>
        <v>23.7</v>
      </c>
      <c r="G36" s="17">
        <f t="shared" si="3"/>
        <v>4</v>
      </c>
      <c r="H36" s="8"/>
      <c r="I36" s="2"/>
      <c r="J36" s="2"/>
      <c r="K36" s="2"/>
    </row>
    <row r="37" spans="1:11" x14ac:dyDescent="0.2">
      <c r="A37" s="18">
        <v>60</v>
      </c>
      <c r="B37" s="17" t="s">
        <v>115</v>
      </c>
      <c r="C37" s="17" t="s">
        <v>17</v>
      </c>
      <c r="D37" s="17">
        <v>11.2</v>
      </c>
      <c r="E37" s="17">
        <v>12.5</v>
      </c>
      <c r="F37" s="18">
        <f t="shared" si="2"/>
        <v>23.7</v>
      </c>
      <c r="G37" s="17">
        <f t="shared" si="3"/>
        <v>4</v>
      </c>
      <c r="H37" s="8"/>
    </row>
    <row r="38" spans="1:11" x14ac:dyDescent="0.2">
      <c r="A38" s="18">
        <v>61</v>
      </c>
      <c r="B38" s="17" t="s">
        <v>33</v>
      </c>
      <c r="C38" s="17" t="s">
        <v>151</v>
      </c>
      <c r="D38" s="17">
        <v>10.8</v>
      </c>
      <c r="E38" s="17">
        <v>12.5</v>
      </c>
      <c r="F38" s="18">
        <f t="shared" si="2"/>
        <v>23.3</v>
      </c>
      <c r="G38" s="17">
        <f t="shared" si="3"/>
        <v>7</v>
      </c>
      <c r="H38" s="8"/>
    </row>
    <row r="39" spans="1:11" x14ac:dyDescent="0.2">
      <c r="A39" s="18">
        <v>62</v>
      </c>
      <c r="B39" s="44" t="s">
        <v>133</v>
      </c>
      <c r="C39" s="17" t="s">
        <v>151</v>
      </c>
      <c r="D39" s="17">
        <v>9.5</v>
      </c>
      <c r="E39" s="17">
        <v>12.7</v>
      </c>
      <c r="F39" s="18">
        <f t="shared" si="2"/>
        <v>22.2</v>
      </c>
      <c r="G39" s="17">
        <f t="shared" si="3"/>
        <v>15</v>
      </c>
      <c r="H39" s="8"/>
    </row>
    <row r="40" spans="1:11" x14ac:dyDescent="0.2">
      <c r="A40" s="18">
        <v>63</v>
      </c>
      <c r="B40" s="44" t="s">
        <v>255</v>
      </c>
      <c r="C40" s="17" t="s">
        <v>150</v>
      </c>
      <c r="D40" s="17">
        <v>9.8000000000000007</v>
      </c>
      <c r="E40" s="17">
        <v>11.9</v>
      </c>
      <c r="F40" s="18">
        <f t="shared" si="2"/>
        <v>21.700000000000003</v>
      </c>
      <c r="G40" s="17">
        <f t="shared" si="3"/>
        <v>17</v>
      </c>
      <c r="H40" s="8"/>
    </row>
    <row r="41" spans="1:11" x14ac:dyDescent="0.2">
      <c r="A41" s="18">
        <v>64</v>
      </c>
      <c r="B41" s="44" t="s">
        <v>56</v>
      </c>
      <c r="C41" s="44" t="s">
        <v>150</v>
      </c>
      <c r="D41" s="17">
        <v>10.3</v>
      </c>
      <c r="E41" s="17">
        <v>12.3</v>
      </c>
      <c r="F41" s="18">
        <f t="shared" si="2"/>
        <v>22.6</v>
      </c>
      <c r="G41" s="17">
        <f t="shared" si="3"/>
        <v>13</v>
      </c>
      <c r="H41" s="8"/>
    </row>
    <row r="42" spans="1:11" x14ac:dyDescent="0.2">
      <c r="A42" s="18">
        <v>65</v>
      </c>
      <c r="B42" s="44" t="s">
        <v>168</v>
      </c>
      <c r="C42" s="44" t="s">
        <v>150</v>
      </c>
      <c r="D42" s="17">
        <v>0</v>
      </c>
      <c r="E42" s="17">
        <v>0</v>
      </c>
      <c r="F42" s="18">
        <f t="shared" si="2"/>
        <v>0</v>
      </c>
      <c r="G42" s="17">
        <f t="shared" si="3"/>
        <v>19</v>
      </c>
      <c r="H42" s="8"/>
    </row>
    <row r="43" spans="1:11" x14ac:dyDescent="0.2">
      <c r="A43" s="18">
        <v>66</v>
      </c>
      <c r="B43" s="44" t="s">
        <v>256</v>
      </c>
      <c r="C43" s="44" t="s">
        <v>150</v>
      </c>
      <c r="D43" s="17">
        <v>0</v>
      </c>
      <c r="E43" s="17">
        <v>0</v>
      </c>
      <c r="F43" s="18">
        <f t="shared" si="2"/>
        <v>0</v>
      </c>
      <c r="G43" s="17">
        <f t="shared" si="3"/>
        <v>19</v>
      </c>
      <c r="H43" s="8"/>
    </row>
    <row r="44" spans="1:11" x14ac:dyDescent="0.2">
      <c r="A44" s="18">
        <v>67</v>
      </c>
      <c r="B44" s="44" t="s">
        <v>129</v>
      </c>
      <c r="C44" s="44" t="s">
        <v>32</v>
      </c>
      <c r="D44" s="17">
        <v>0</v>
      </c>
      <c r="E44" s="17">
        <v>0</v>
      </c>
      <c r="F44" s="18">
        <f t="shared" si="2"/>
        <v>0</v>
      </c>
      <c r="G44" s="17">
        <f t="shared" si="3"/>
        <v>19</v>
      </c>
      <c r="H44" s="8"/>
    </row>
    <row r="45" spans="1:11" x14ac:dyDescent="0.2">
      <c r="A45" s="18">
        <v>68</v>
      </c>
      <c r="B45" s="44" t="s">
        <v>54</v>
      </c>
      <c r="C45" s="44" t="s">
        <v>32</v>
      </c>
      <c r="D45" s="17">
        <v>10.5</v>
      </c>
      <c r="E45" s="17">
        <v>10.199999999999999</v>
      </c>
      <c r="F45" s="18">
        <f t="shared" si="2"/>
        <v>20.7</v>
      </c>
      <c r="G45" s="17">
        <f t="shared" si="3"/>
        <v>18</v>
      </c>
      <c r="H45" s="8"/>
    </row>
    <row r="46" spans="1:11" x14ac:dyDescent="0.2">
      <c r="A46" s="18">
        <v>69</v>
      </c>
      <c r="B46" s="44" t="s">
        <v>36</v>
      </c>
      <c r="C46" s="44" t="s">
        <v>32</v>
      </c>
      <c r="D46" s="17">
        <v>10.8</v>
      </c>
      <c r="E46" s="17">
        <v>12.7</v>
      </c>
      <c r="F46" s="18">
        <f t="shared" si="2"/>
        <v>23.5</v>
      </c>
      <c r="G46" s="17">
        <f t="shared" si="3"/>
        <v>6</v>
      </c>
      <c r="H46" s="8"/>
    </row>
    <row r="47" spans="1:11" x14ac:dyDescent="0.2">
      <c r="A47" s="61">
        <v>70</v>
      </c>
      <c r="B47" s="65" t="s">
        <v>257</v>
      </c>
      <c r="C47" s="65" t="s">
        <v>32</v>
      </c>
      <c r="D47" s="58">
        <v>10.9</v>
      </c>
      <c r="E47" s="58">
        <v>12.8</v>
      </c>
      <c r="F47" s="61">
        <f t="shared" si="2"/>
        <v>23.700000000000003</v>
      </c>
      <c r="G47" s="58">
        <f t="shared" si="3"/>
        <v>3</v>
      </c>
      <c r="H47" s="8"/>
    </row>
    <row r="48" spans="1:11" x14ac:dyDescent="0.2">
      <c r="A48" s="18">
        <v>71</v>
      </c>
      <c r="B48" s="44" t="s">
        <v>258</v>
      </c>
      <c r="C48" s="44" t="s">
        <v>32</v>
      </c>
      <c r="D48" s="17">
        <v>10.199999999999999</v>
      </c>
      <c r="E48" s="17">
        <v>12.5</v>
      </c>
      <c r="F48" s="18">
        <f t="shared" si="2"/>
        <v>22.7</v>
      </c>
      <c r="G48" s="17">
        <f t="shared" si="3"/>
        <v>12</v>
      </c>
      <c r="H48" s="8"/>
    </row>
    <row r="49" spans="1:9" x14ac:dyDescent="0.2">
      <c r="A49" s="18">
        <v>72</v>
      </c>
      <c r="B49" s="44" t="s">
        <v>259</v>
      </c>
      <c r="C49" s="44" t="s">
        <v>32</v>
      </c>
      <c r="D49" s="17">
        <v>0</v>
      </c>
      <c r="E49" s="17">
        <v>0</v>
      </c>
      <c r="F49" s="18">
        <f t="shared" si="2"/>
        <v>0</v>
      </c>
      <c r="G49" s="17">
        <f t="shared" si="3"/>
        <v>19</v>
      </c>
      <c r="H49" s="8"/>
    </row>
    <row r="50" spans="1:9" x14ac:dyDescent="0.2">
      <c r="A50" s="18">
        <v>73</v>
      </c>
      <c r="B50" s="44" t="s">
        <v>37</v>
      </c>
      <c r="C50" s="44" t="s">
        <v>261</v>
      </c>
      <c r="D50" s="17">
        <v>10.6</v>
      </c>
      <c r="E50" s="17">
        <v>12.4</v>
      </c>
      <c r="F50" s="18">
        <f t="shared" si="2"/>
        <v>23</v>
      </c>
      <c r="G50" s="17">
        <f t="shared" si="3"/>
        <v>11</v>
      </c>
      <c r="H50" s="8"/>
    </row>
    <row r="51" spans="1:9" x14ac:dyDescent="0.2">
      <c r="A51" s="66">
        <v>74</v>
      </c>
      <c r="B51" s="44" t="s">
        <v>260</v>
      </c>
      <c r="C51" s="44" t="s">
        <v>261</v>
      </c>
      <c r="D51" s="17">
        <v>10.8</v>
      </c>
      <c r="E51" s="17">
        <v>12.3</v>
      </c>
      <c r="F51" s="18">
        <f t="shared" si="2"/>
        <v>23.1</v>
      </c>
      <c r="G51" s="17">
        <f t="shared" si="3"/>
        <v>10</v>
      </c>
      <c r="H51" s="8"/>
    </row>
    <row r="52" spans="1:9" x14ac:dyDescent="0.2">
      <c r="A52" s="61">
        <v>66</v>
      </c>
      <c r="B52" s="58" t="s">
        <v>256</v>
      </c>
      <c r="C52" s="58" t="s">
        <v>150</v>
      </c>
      <c r="D52" s="58">
        <v>13.1</v>
      </c>
      <c r="E52" s="58">
        <v>12.6</v>
      </c>
      <c r="F52" s="61">
        <f>SUM(D52+E52)</f>
        <v>25.7</v>
      </c>
      <c r="G52" s="58">
        <f>RANK(F52,$F$30:$F$52,0)</f>
        <v>1</v>
      </c>
      <c r="H52" s="8" t="s">
        <v>427</v>
      </c>
    </row>
    <row r="53" spans="1:9" x14ac:dyDescent="0.2">
      <c r="A53" s="68"/>
      <c r="B53" s="69"/>
      <c r="C53" s="69"/>
      <c r="D53" s="69"/>
      <c r="E53" s="69"/>
      <c r="F53" s="68"/>
      <c r="G53" s="69"/>
      <c r="H53" s="8"/>
    </row>
    <row r="54" spans="1:9" x14ac:dyDescent="0.2">
      <c r="A54" s="36" t="s">
        <v>266</v>
      </c>
      <c r="B54" s="36"/>
      <c r="C54" s="39"/>
      <c r="D54" s="39"/>
      <c r="E54" s="39"/>
      <c r="F54" s="39"/>
      <c r="G54" s="39"/>
      <c r="H54" s="8"/>
      <c r="I54" s="23"/>
    </row>
    <row r="55" spans="1:9" x14ac:dyDescent="0.2">
      <c r="A55" s="9" t="s">
        <v>0</v>
      </c>
      <c r="B55" s="10" t="s">
        <v>1</v>
      </c>
      <c r="C55" s="10" t="s">
        <v>6</v>
      </c>
      <c r="D55" s="10" t="s">
        <v>2</v>
      </c>
      <c r="E55" s="10" t="s">
        <v>3</v>
      </c>
      <c r="F55" s="9" t="s">
        <v>4</v>
      </c>
      <c r="G55" s="10" t="s">
        <v>11</v>
      </c>
      <c r="H55" s="8"/>
      <c r="I55" s="23"/>
    </row>
    <row r="56" spans="1:9" x14ac:dyDescent="0.2">
      <c r="A56" s="18">
        <v>238</v>
      </c>
      <c r="B56" s="17" t="s">
        <v>25</v>
      </c>
      <c r="C56" s="17" t="s">
        <v>270</v>
      </c>
      <c r="D56" s="17">
        <v>12.6</v>
      </c>
      <c r="E56" s="17">
        <v>12.5</v>
      </c>
      <c r="F56" s="18">
        <f t="shared" ref="F56:F67" si="4">SUM(D56+E56)</f>
        <v>25.1</v>
      </c>
      <c r="G56" s="17">
        <f t="shared" ref="G56:G67" si="5">RANK(F56,$F$56:$F$67,0)</f>
        <v>9</v>
      </c>
      <c r="H56" s="8" t="s">
        <v>427</v>
      </c>
      <c r="I56" s="23"/>
    </row>
    <row r="57" spans="1:9" x14ac:dyDescent="0.2">
      <c r="A57" s="18">
        <v>239</v>
      </c>
      <c r="B57" s="17" t="s">
        <v>73</v>
      </c>
      <c r="C57" s="17" t="s">
        <v>270</v>
      </c>
      <c r="D57" s="17">
        <v>12.5</v>
      </c>
      <c r="E57" s="17">
        <v>12.8</v>
      </c>
      <c r="F57" s="18">
        <f t="shared" si="4"/>
        <v>25.3</v>
      </c>
      <c r="G57" s="17">
        <f t="shared" si="5"/>
        <v>6</v>
      </c>
      <c r="H57" s="8" t="s">
        <v>427</v>
      </c>
      <c r="I57" s="23"/>
    </row>
    <row r="58" spans="1:9" x14ac:dyDescent="0.2">
      <c r="A58" s="18">
        <v>240</v>
      </c>
      <c r="B58" s="17" t="s">
        <v>13</v>
      </c>
      <c r="C58" s="17" t="s">
        <v>270</v>
      </c>
      <c r="D58" s="17">
        <v>0</v>
      </c>
      <c r="E58" s="17">
        <v>0</v>
      </c>
      <c r="F58" s="18">
        <f t="shared" si="4"/>
        <v>0</v>
      </c>
      <c r="G58" s="17">
        <f t="shared" si="5"/>
        <v>11</v>
      </c>
      <c r="H58" s="8"/>
      <c r="I58" s="23"/>
    </row>
    <row r="59" spans="1:9" x14ac:dyDescent="0.2">
      <c r="A59" s="18">
        <v>241</v>
      </c>
      <c r="B59" s="17" t="s">
        <v>267</v>
      </c>
      <c r="C59" s="17" t="s">
        <v>270</v>
      </c>
      <c r="D59" s="17">
        <v>12.4</v>
      </c>
      <c r="E59" s="17">
        <v>12.9</v>
      </c>
      <c r="F59" s="18">
        <f t="shared" si="4"/>
        <v>25.3</v>
      </c>
      <c r="G59" s="17">
        <f t="shared" si="5"/>
        <v>6</v>
      </c>
      <c r="H59" s="8" t="s">
        <v>427</v>
      </c>
      <c r="I59" s="23"/>
    </row>
    <row r="60" spans="1:9" x14ac:dyDescent="0.2">
      <c r="A60" s="61">
        <v>242</v>
      </c>
      <c r="B60" s="58" t="s">
        <v>30</v>
      </c>
      <c r="C60" s="58" t="s">
        <v>270</v>
      </c>
      <c r="D60" s="58">
        <v>12.9</v>
      </c>
      <c r="E60" s="58">
        <v>12.7</v>
      </c>
      <c r="F60" s="61">
        <f t="shared" si="4"/>
        <v>25.6</v>
      </c>
      <c r="G60" s="58">
        <f t="shared" si="5"/>
        <v>3</v>
      </c>
      <c r="H60" s="8" t="s">
        <v>427</v>
      </c>
      <c r="I60" s="23"/>
    </row>
    <row r="61" spans="1:9" x14ac:dyDescent="0.2">
      <c r="A61" s="18">
        <v>243</v>
      </c>
      <c r="B61" s="17" t="s">
        <v>167</v>
      </c>
      <c r="C61" s="17" t="s">
        <v>215</v>
      </c>
      <c r="D61" s="17">
        <v>12.7</v>
      </c>
      <c r="E61" s="17">
        <v>12.5</v>
      </c>
      <c r="F61" s="18">
        <f t="shared" si="4"/>
        <v>25.2</v>
      </c>
      <c r="G61" s="17">
        <f t="shared" si="5"/>
        <v>8</v>
      </c>
      <c r="H61" s="8" t="s">
        <v>427</v>
      </c>
      <c r="I61" s="23"/>
    </row>
    <row r="62" spans="1:9" x14ac:dyDescent="0.2">
      <c r="A62" s="18">
        <v>244</v>
      </c>
      <c r="B62" s="17" t="s">
        <v>268</v>
      </c>
      <c r="C62" s="17" t="s">
        <v>215</v>
      </c>
      <c r="D62" s="17">
        <v>12.4</v>
      </c>
      <c r="E62" s="17">
        <v>12.7</v>
      </c>
      <c r="F62" s="18">
        <f t="shared" si="4"/>
        <v>25.1</v>
      </c>
      <c r="G62" s="17">
        <f t="shared" si="5"/>
        <v>9</v>
      </c>
      <c r="H62" s="8" t="s">
        <v>427</v>
      </c>
      <c r="I62" s="23"/>
    </row>
    <row r="63" spans="1:9" x14ac:dyDescent="0.2">
      <c r="A63" s="61">
        <v>245</v>
      </c>
      <c r="B63" s="58" t="s">
        <v>135</v>
      </c>
      <c r="C63" s="58" t="s">
        <v>132</v>
      </c>
      <c r="D63" s="58">
        <v>12.4</v>
      </c>
      <c r="E63" s="58">
        <v>13.2</v>
      </c>
      <c r="F63" s="61">
        <f t="shared" si="4"/>
        <v>25.6</v>
      </c>
      <c r="G63" s="58">
        <f t="shared" si="5"/>
        <v>3</v>
      </c>
      <c r="H63" s="8" t="s">
        <v>427</v>
      </c>
      <c r="I63" s="23"/>
    </row>
    <row r="64" spans="1:9" x14ac:dyDescent="0.2">
      <c r="A64" s="61">
        <v>246</v>
      </c>
      <c r="B64" s="58" t="s">
        <v>156</v>
      </c>
      <c r="C64" s="58" t="s">
        <v>132</v>
      </c>
      <c r="D64" s="58">
        <v>12.7</v>
      </c>
      <c r="E64" s="58">
        <v>13.2</v>
      </c>
      <c r="F64" s="61">
        <f t="shared" si="4"/>
        <v>25.9</v>
      </c>
      <c r="G64" s="58">
        <f t="shared" si="5"/>
        <v>2</v>
      </c>
      <c r="H64" s="8" t="s">
        <v>427</v>
      </c>
      <c r="I64" s="23"/>
    </row>
    <row r="65" spans="1:9" x14ac:dyDescent="0.2">
      <c r="A65" s="61">
        <v>247</v>
      </c>
      <c r="B65" s="58" t="s">
        <v>271</v>
      </c>
      <c r="C65" s="58" t="s">
        <v>34</v>
      </c>
      <c r="D65" s="58">
        <v>12.9</v>
      </c>
      <c r="E65" s="58">
        <v>13.3</v>
      </c>
      <c r="F65" s="61">
        <f t="shared" si="4"/>
        <v>26.200000000000003</v>
      </c>
      <c r="G65" s="58">
        <f t="shared" si="5"/>
        <v>1</v>
      </c>
      <c r="H65" s="8" t="s">
        <v>427</v>
      </c>
      <c r="I65" s="23"/>
    </row>
    <row r="66" spans="1:9" x14ac:dyDescent="0.2">
      <c r="A66" s="61">
        <v>248</v>
      </c>
      <c r="B66" s="58" t="s">
        <v>269</v>
      </c>
      <c r="C66" s="58" t="s">
        <v>34</v>
      </c>
      <c r="D66" s="58">
        <v>12.5</v>
      </c>
      <c r="E66" s="58">
        <v>13.1</v>
      </c>
      <c r="F66" s="61">
        <f t="shared" si="4"/>
        <v>25.6</v>
      </c>
      <c r="G66" s="58">
        <f t="shared" si="5"/>
        <v>3</v>
      </c>
      <c r="H66" s="8" t="s">
        <v>427</v>
      </c>
      <c r="I66" s="23"/>
    </row>
    <row r="67" spans="1:9" x14ac:dyDescent="0.2">
      <c r="A67" s="18">
        <v>249</v>
      </c>
      <c r="B67" s="17" t="s">
        <v>13</v>
      </c>
      <c r="C67" s="12" t="s">
        <v>34</v>
      </c>
      <c r="D67" s="17">
        <v>0</v>
      </c>
      <c r="E67" s="17">
        <v>0</v>
      </c>
      <c r="F67" s="18">
        <f t="shared" si="4"/>
        <v>0</v>
      </c>
      <c r="G67" s="17">
        <f t="shared" si="5"/>
        <v>11</v>
      </c>
    </row>
    <row r="69" spans="1:9" x14ac:dyDescent="0.2">
      <c r="A69" s="37" t="s">
        <v>275</v>
      </c>
      <c r="B69" s="37"/>
    </row>
    <row r="70" spans="1:9" x14ac:dyDescent="0.2">
      <c r="A70" s="9" t="s">
        <v>0</v>
      </c>
      <c r="B70" s="10" t="s">
        <v>1</v>
      </c>
      <c r="C70" s="10" t="s">
        <v>6</v>
      </c>
      <c r="D70" s="10" t="s">
        <v>2</v>
      </c>
      <c r="E70" s="10" t="s">
        <v>3</v>
      </c>
      <c r="F70" s="9" t="s">
        <v>4</v>
      </c>
      <c r="G70" s="10" t="s">
        <v>11</v>
      </c>
    </row>
    <row r="71" spans="1:9" x14ac:dyDescent="0.2">
      <c r="A71" s="61">
        <v>353</v>
      </c>
      <c r="B71" s="58" t="s">
        <v>276</v>
      </c>
      <c r="C71" s="58" t="s">
        <v>132</v>
      </c>
      <c r="D71" s="58">
        <v>12.1</v>
      </c>
      <c r="E71" s="58">
        <v>12.4</v>
      </c>
      <c r="F71" s="61">
        <f>SUM(D71+E71)</f>
        <v>24.5</v>
      </c>
      <c r="G71" s="58">
        <f>RANK(F71,$F$71:$F$71,0)</f>
        <v>1</v>
      </c>
      <c r="H71" s="23"/>
    </row>
    <row r="72" spans="1:9" x14ac:dyDescent="0.2">
      <c r="A72" s="27"/>
      <c r="B72" s="5"/>
      <c r="C72" s="5"/>
      <c r="D72" s="28"/>
      <c r="E72" s="28"/>
      <c r="F72" s="14"/>
      <c r="G72" s="28"/>
    </row>
    <row r="73" spans="1:9" x14ac:dyDescent="0.2">
      <c r="A73" s="41" t="s">
        <v>262</v>
      </c>
      <c r="B73" s="41"/>
    </row>
    <row r="74" spans="1:9" x14ac:dyDescent="0.2">
      <c r="A74" s="9" t="s">
        <v>0</v>
      </c>
      <c r="B74" s="10" t="s">
        <v>1</v>
      </c>
      <c r="C74" s="10" t="s">
        <v>6</v>
      </c>
      <c r="D74" s="10" t="s">
        <v>2</v>
      </c>
      <c r="E74" s="10" t="s">
        <v>3</v>
      </c>
      <c r="F74" s="9" t="s">
        <v>4</v>
      </c>
      <c r="G74" s="10" t="s">
        <v>11</v>
      </c>
    </row>
    <row r="75" spans="1:9" x14ac:dyDescent="0.2">
      <c r="A75" s="18">
        <v>33</v>
      </c>
      <c r="B75" s="17" t="s">
        <v>263</v>
      </c>
      <c r="C75" s="17" t="s">
        <v>34</v>
      </c>
      <c r="D75" s="17">
        <v>10</v>
      </c>
      <c r="E75" s="17">
        <v>13.1</v>
      </c>
      <c r="F75" s="18">
        <f t="shared" ref="F75:F85" si="6">SUM(D75+E75)</f>
        <v>23.1</v>
      </c>
      <c r="G75" s="17">
        <f>RANK(F75,$F$75:$F$85,0)</f>
        <v>8</v>
      </c>
    </row>
    <row r="76" spans="1:9" x14ac:dyDescent="0.2">
      <c r="A76" s="18">
        <v>34</v>
      </c>
      <c r="B76" s="28" t="s">
        <v>74</v>
      </c>
      <c r="C76" s="17" t="s">
        <v>34</v>
      </c>
      <c r="D76" s="17">
        <v>10.5</v>
      </c>
      <c r="E76" s="17">
        <v>13.4</v>
      </c>
      <c r="F76" s="18">
        <f t="shared" si="6"/>
        <v>23.9</v>
      </c>
      <c r="G76" s="17">
        <f t="shared" ref="G76:G85" si="7">RANK(F76,$F$75:$F$85,0)</f>
        <v>4</v>
      </c>
    </row>
    <row r="77" spans="1:9" x14ac:dyDescent="0.2">
      <c r="A77" s="18">
        <v>35</v>
      </c>
      <c r="B77" s="17" t="s">
        <v>38</v>
      </c>
      <c r="C77" s="17" t="s">
        <v>34</v>
      </c>
      <c r="D77" s="17">
        <v>10.199999999999999</v>
      </c>
      <c r="E77" s="17">
        <v>13.5</v>
      </c>
      <c r="F77" s="18">
        <f t="shared" si="6"/>
        <v>23.7</v>
      </c>
      <c r="G77" s="17">
        <f t="shared" si="7"/>
        <v>6</v>
      </c>
      <c r="H77" s="3"/>
    </row>
    <row r="78" spans="1:9" x14ac:dyDescent="0.2">
      <c r="A78" s="61">
        <v>36</v>
      </c>
      <c r="B78" s="58" t="s">
        <v>48</v>
      </c>
      <c r="C78" s="58" t="s">
        <v>34</v>
      </c>
      <c r="D78" s="58">
        <v>11.9</v>
      </c>
      <c r="E78" s="58">
        <v>12.7</v>
      </c>
      <c r="F78" s="61">
        <f t="shared" si="6"/>
        <v>24.6</v>
      </c>
      <c r="G78" s="58">
        <f t="shared" si="7"/>
        <v>2</v>
      </c>
      <c r="H78" s="3" t="s">
        <v>427</v>
      </c>
    </row>
    <row r="79" spans="1:9" x14ac:dyDescent="0.2">
      <c r="A79" s="18">
        <v>37</v>
      </c>
      <c r="B79" s="17" t="s">
        <v>76</v>
      </c>
      <c r="C79" s="17" t="s">
        <v>34</v>
      </c>
      <c r="D79" s="17">
        <v>9.6</v>
      </c>
      <c r="E79" s="17">
        <v>12.8</v>
      </c>
      <c r="F79" s="18">
        <f t="shared" si="6"/>
        <v>22.4</v>
      </c>
      <c r="G79" s="17">
        <f t="shared" si="7"/>
        <v>11</v>
      </c>
      <c r="H79" s="3"/>
    </row>
    <row r="80" spans="1:9" x14ac:dyDescent="0.2">
      <c r="A80" s="18">
        <v>38</v>
      </c>
      <c r="B80" s="17" t="s">
        <v>75</v>
      </c>
      <c r="C80" s="17" t="s">
        <v>34</v>
      </c>
      <c r="D80" s="17">
        <v>10.5</v>
      </c>
      <c r="E80" s="17">
        <v>13.2</v>
      </c>
      <c r="F80" s="18">
        <f t="shared" si="6"/>
        <v>23.7</v>
      </c>
      <c r="G80" s="17">
        <f t="shared" si="7"/>
        <v>6</v>
      </c>
      <c r="H80" s="3"/>
    </row>
    <row r="81" spans="1:9" x14ac:dyDescent="0.2">
      <c r="A81" s="61">
        <v>39</v>
      </c>
      <c r="B81" s="58" t="s">
        <v>264</v>
      </c>
      <c r="C81" s="58" t="s">
        <v>34</v>
      </c>
      <c r="D81" s="58">
        <v>11</v>
      </c>
      <c r="E81" s="58">
        <v>13</v>
      </c>
      <c r="F81" s="61">
        <f t="shared" si="6"/>
        <v>24</v>
      </c>
      <c r="G81" s="58">
        <f t="shared" si="7"/>
        <v>3</v>
      </c>
      <c r="H81" s="3" t="s">
        <v>427</v>
      </c>
    </row>
    <row r="82" spans="1:9" x14ac:dyDescent="0.2">
      <c r="A82" s="61">
        <v>40</v>
      </c>
      <c r="B82" s="58" t="s">
        <v>158</v>
      </c>
      <c r="C82" s="58" t="s">
        <v>34</v>
      </c>
      <c r="D82" s="58">
        <v>12.6</v>
      </c>
      <c r="E82" s="58">
        <v>13.9</v>
      </c>
      <c r="F82" s="61">
        <f t="shared" si="6"/>
        <v>26.5</v>
      </c>
      <c r="G82" s="58">
        <f t="shared" si="7"/>
        <v>1</v>
      </c>
      <c r="H82" s="3" t="s">
        <v>427</v>
      </c>
    </row>
    <row r="83" spans="1:9" x14ac:dyDescent="0.2">
      <c r="A83" s="18">
        <v>41</v>
      </c>
      <c r="B83" s="44" t="s">
        <v>265</v>
      </c>
      <c r="C83" s="17" t="s">
        <v>34</v>
      </c>
      <c r="D83" s="17">
        <v>10.6</v>
      </c>
      <c r="E83" s="17">
        <v>13.3</v>
      </c>
      <c r="F83" s="18">
        <f t="shared" si="6"/>
        <v>23.9</v>
      </c>
      <c r="G83" s="17">
        <f t="shared" si="7"/>
        <v>4</v>
      </c>
    </row>
    <row r="84" spans="1:9" x14ac:dyDescent="0.2">
      <c r="A84" s="18">
        <v>42</v>
      </c>
      <c r="B84" s="44" t="s">
        <v>155</v>
      </c>
      <c r="C84" s="17" t="s">
        <v>34</v>
      </c>
      <c r="D84" s="17">
        <v>10.3</v>
      </c>
      <c r="E84" s="17">
        <v>12.7</v>
      </c>
      <c r="F84" s="18">
        <f t="shared" si="6"/>
        <v>23</v>
      </c>
      <c r="G84" s="17">
        <f t="shared" si="7"/>
        <v>9</v>
      </c>
    </row>
    <row r="85" spans="1:9" x14ac:dyDescent="0.2">
      <c r="A85" s="18">
        <v>43</v>
      </c>
      <c r="B85" s="44" t="s">
        <v>39</v>
      </c>
      <c r="C85" s="17" t="s">
        <v>80</v>
      </c>
      <c r="D85" s="17">
        <v>9.9</v>
      </c>
      <c r="E85" s="17">
        <v>12.8</v>
      </c>
      <c r="F85" s="18">
        <f t="shared" si="6"/>
        <v>22.700000000000003</v>
      </c>
      <c r="G85" s="17">
        <f t="shared" si="7"/>
        <v>10</v>
      </c>
    </row>
    <row r="86" spans="1:9" x14ac:dyDescent="0.2">
      <c r="A86" s="27"/>
      <c r="B86" s="28"/>
      <c r="C86" s="28"/>
      <c r="D86" s="28"/>
      <c r="E86" s="28"/>
      <c r="F86" s="27"/>
      <c r="G86" s="28"/>
    </row>
    <row r="87" spans="1:9" x14ac:dyDescent="0.2">
      <c r="A87" s="36" t="s">
        <v>281</v>
      </c>
      <c r="B87" s="36"/>
    </row>
    <row r="88" spans="1:9" x14ac:dyDescent="0.2">
      <c r="A88" s="9" t="s">
        <v>0</v>
      </c>
      <c r="B88" s="10" t="s">
        <v>1</v>
      </c>
      <c r="C88" s="10" t="s">
        <v>6</v>
      </c>
      <c r="D88" s="10" t="s">
        <v>2</v>
      </c>
      <c r="E88" s="10" t="s">
        <v>3</v>
      </c>
      <c r="F88" s="9" t="s">
        <v>4</v>
      </c>
      <c r="G88" s="10" t="s">
        <v>11</v>
      </c>
    </row>
    <row r="89" spans="1:9" x14ac:dyDescent="0.2">
      <c r="A89" s="18">
        <v>75</v>
      </c>
      <c r="B89" s="17" t="s">
        <v>45</v>
      </c>
      <c r="C89" s="17" t="s">
        <v>34</v>
      </c>
      <c r="D89" s="17">
        <v>12.1</v>
      </c>
      <c r="E89" s="17">
        <v>12.7</v>
      </c>
      <c r="F89" s="18">
        <f>SUM(D89+E89)</f>
        <v>24.799999999999997</v>
      </c>
      <c r="G89" s="17">
        <f>RANK(F89,$F$89:$F$117,0)</f>
        <v>19</v>
      </c>
      <c r="H89" s="29"/>
      <c r="I89" s="23"/>
    </row>
    <row r="90" spans="1:9" x14ac:dyDescent="0.2">
      <c r="A90" s="18">
        <v>76</v>
      </c>
      <c r="B90" s="17" t="s">
        <v>79</v>
      </c>
      <c r="C90" s="17" t="s">
        <v>34</v>
      </c>
      <c r="D90" s="17">
        <v>0</v>
      </c>
      <c r="E90" s="17">
        <v>0</v>
      </c>
      <c r="F90" s="18">
        <f t="shared" ref="F90:F104" si="8">SUM(D90+E90)</f>
        <v>0</v>
      </c>
      <c r="G90" s="17">
        <f t="shared" ref="G90:G104" si="9">RANK(F90,$F$89:$F$117,0)</f>
        <v>23</v>
      </c>
      <c r="H90" s="8"/>
      <c r="I90" s="23"/>
    </row>
    <row r="91" spans="1:9" x14ac:dyDescent="0.2">
      <c r="A91" s="61">
        <v>77</v>
      </c>
      <c r="B91" s="58" t="s">
        <v>12</v>
      </c>
      <c r="C91" s="58" t="s">
        <v>34</v>
      </c>
      <c r="D91" s="58">
        <v>13.4</v>
      </c>
      <c r="E91" s="58">
        <v>13.9</v>
      </c>
      <c r="F91" s="61">
        <f t="shared" si="8"/>
        <v>27.3</v>
      </c>
      <c r="G91" s="58">
        <f t="shared" si="9"/>
        <v>3</v>
      </c>
      <c r="H91" s="8" t="s">
        <v>427</v>
      </c>
      <c r="I91" s="23"/>
    </row>
    <row r="92" spans="1:9" x14ac:dyDescent="0.2">
      <c r="A92" s="68">
        <v>78</v>
      </c>
      <c r="B92" s="69" t="s">
        <v>18</v>
      </c>
      <c r="C92" s="69" t="s">
        <v>34</v>
      </c>
      <c r="D92" s="69">
        <v>13.2</v>
      </c>
      <c r="E92" s="69">
        <v>13.7</v>
      </c>
      <c r="F92" s="68">
        <f t="shared" si="8"/>
        <v>26.9</v>
      </c>
      <c r="G92" s="69">
        <f t="shared" si="9"/>
        <v>4</v>
      </c>
      <c r="H92" s="8" t="s">
        <v>427</v>
      </c>
      <c r="I92" s="23"/>
    </row>
    <row r="93" spans="1:9" x14ac:dyDescent="0.2">
      <c r="A93" s="18">
        <v>79</v>
      </c>
      <c r="B93" s="17" t="s">
        <v>47</v>
      </c>
      <c r="C93" s="17" t="s">
        <v>34</v>
      </c>
      <c r="D93" s="17">
        <v>13.1</v>
      </c>
      <c r="E93" s="17">
        <v>13.6</v>
      </c>
      <c r="F93" s="18">
        <f t="shared" si="8"/>
        <v>26.7</v>
      </c>
      <c r="G93" s="17">
        <f t="shared" si="9"/>
        <v>5</v>
      </c>
      <c r="H93" s="8" t="s">
        <v>427</v>
      </c>
      <c r="I93" s="23"/>
    </row>
    <row r="94" spans="1:9" x14ac:dyDescent="0.2">
      <c r="A94" s="18">
        <v>80</v>
      </c>
      <c r="B94" s="17" t="s">
        <v>26</v>
      </c>
      <c r="C94" s="17" t="s">
        <v>34</v>
      </c>
      <c r="D94" s="17">
        <v>12.5</v>
      </c>
      <c r="E94" s="17">
        <v>12.6</v>
      </c>
      <c r="F94" s="18">
        <f t="shared" si="8"/>
        <v>25.1</v>
      </c>
      <c r="G94" s="17">
        <f t="shared" si="9"/>
        <v>15</v>
      </c>
      <c r="H94" s="8" t="s">
        <v>427</v>
      </c>
      <c r="I94" s="23"/>
    </row>
    <row r="95" spans="1:9" x14ac:dyDescent="0.2">
      <c r="A95" s="18">
        <v>81</v>
      </c>
      <c r="B95" s="17" t="s">
        <v>28</v>
      </c>
      <c r="C95" s="17" t="s">
        <v>34</v>
      </c>
      <c r="D95" s="17">
        <v>13.1</v>
      </c>
      <c r="E95" s="17">
        <v>13.2</v>
      </c>
      <c r="F95" s="18">
        <f t="shared" si="8"/>
        <v>26.299999999999997</v>
      </c>
      <c r="G95" s="17">
        <f t="shared" si="9"/>
        <v>7</v>
      </c>
      <c r="H95" s="3" t="s">
        <v>427</v>
      </c>
    </row>
    <row r="96" spans="1:9" x14ac:dyDescent="0.2">
      <c r="A96" s="18">
        <v>82</v>
      </c>
      <c r="B96" s="17" t="s">
        <v>29</v>
      </c>
      <c r="C96" s="17" t="s">
        <v>34</v>
      </c>
      <c r="D96" s="17">
        <v>12.7</v>
      </c>
      <c r="E96" s="17">
        <v>12.9</v>
      </c>
      <c r="F96" s="18">
        <f t="shared" si="8"/>
        <v>25.6</v>
      </c>
      <c r="G96" s="17">
        <f t="shared" si="9"/>
        <v>10</v>
      </c>
      <c r="H96" s="3" t="s">
        <v>427</v>
      </c>
    </row>
    <row r="97" spans="1:8" x14ac:dyDescent="0.2">
      <c r="A97" s="18">
        <v>83</v>
      </c>
      <c r="B97" s="17" t="s">
        <v>282</v>
      </c>
      <c r="C97" s="17" t="s">
        <v>34</v>
      </c>
      <c r="D97" s="17">
        <v>12.7</v>
      </c>
      <c r="E97" s="17">
        <v>12.7</v>
      </c>
      <c r="F97" s="18">
        <f t="shared" si="8"/>
        <v>25.4</v>
      </c>
      <c r="G97" s="17">
        <f t="shared" si="9"/>
        <v>12</v>
      </c>
      <c r="H97" s="3" t="s">
        <v>427</v>
      </c>
    </row>
    <row r="98" spans="1:8" x14ac:dyDescent="0.2">
      <c r="A98" s="18">
        <v>84</v>
      </c>
      <c r="B98" s="17" t="s">
        <v>157</v>
      </c>
      <c r="C98" s="17" t="s">
        <v>34</v>
      </c>
      <c r="D98" s="17">
        <v>12.2</v>
      </c>
      <c r="E98" s="17">
        <v>12.6</v>
      </c>
      <c r="F98" s="18">
        <f t="shared" si="8"/>
        <v>24.799999999999997</v>
      </c>
      <c r="G98" s="17">
        <f t="shared" si="9"/>
        <v>19</v>
      </c>
      <c r="H98" s="3"/>
    </row>
    <row r="99" spans="1:8" x14ac:dyDescent="0.2">
      <c r="A99" s="18">
        <v>85</v>
      </c>
      <c r="B99" s="17" t="s">
        <v>41</v>
      </c>
      <c r="C99" s="17" t="s">
        <v>34</v>
      </c>
      <c r="D99" s="17">
        <v>0</v>
      </c>
      <c r="E99" s="17">
        <v>0</v>
      </c>
      <c r="F99" s="18">
        <f t="shared" si="8"/>
        <v>0</v>
      </c>
      <c r="G99" s="17">
        <f t="shared" si="9"/>
        <v>23</v>
      </c>
      <c r="H99" s="3"/>
    </row>
    <row r="100" spans="1:8" x14ac:dyDescent="0.2">
      <c r="A100" s="18">
        <v>86</v>
      </c>
      <c r="B100" s="17" t="s">
        <v>40</v>
      </c>
      <c r="C100" s="17" t="s">
        <v>34</v>
      </c>
      <c r="D100" s="17">
        <v>12.5</v>
      </c>
      <c r="E100" s="17">
        <v>12.15</v>
      </c>
      <c r="F100" s="18">
        <f t="shared" si="8"/>
        <v>24.65</v>
      </c>
      <c r="G100" s="17">
        <f t="shared" si="9"/>
        <v>21</v>
      </c>
      <c r="H100" s="3"/>
    </row>
    <row r="101" spans="1:8" x14ac:dyDescent="0.2">
      <c r="A101" s="18">
        <v>87</v>
      </c>
      <c r="B101" s="17" t="s">
        <v>44</v>
      </c>
      <c r="C101" s="17" t="s">
        <v>34</v>
      </c>
      <c r="D101" s="17">
        <v>12.3</v>
      </c>
      <c r="E101" s="17">
        <v>12.6</v>
      </c>
      <c r="F101" s="18">
        <f t="shared" si="8"/>
        <v>24.9</v>
      </c>
      <c r="G101" s="17">
        <f t="shared" si="9"/>
        <v>16</v>
      </c>
      <c r="H101" s="3"/>
    </row>
    <row r="102" spans="1:8" x14ac:dyDescent="0.2">
      <c r="A102" s="18">
        <v>88</v>
      </c>
      <c r="B102" s="17" t="s">
        <v>69</v>
      </c>
      <c r="C102" s="17" t="s">
        <v>34</v>
      </c>
      <c r="D102" s="17">
        <v>0</v>
      </c>
      <c r="E102" s="17">
        <v>12.7</v>
      </c>
      <c r="F102" s="18">
        <f t="shared" si="8"/>
        <v>12.7</v>
      </c>
      <c r="G102" s="17">
        <f t="shared" si="9"/>
        <v>22</v>
      </c>
      <c r="H102" s="3"/>
    </row>
    <row r="103" spans="1:8" x14ac:dyDescent="0.2">
      <c r="A103" s="18">
        <v>89</v>
      </c>
      <c r="B103" s="17" t="s">
        <v>20</v>
      </c>
      <c r="C103" s="17" t="s">
        <v>270</v>
      </c>
      <c r="D103" s="17">
        <v>12.7</v>
      </c>
      <c r="E103" s="17">
        <v>12.6</v>
      </c>
      <c r="F103" s="18">
        <f t="shared" si="8"/>
        <v>25.299999999999997</v>
      </c>
      <c r="G103" s="17">
        <f t="shared" si="9"/>
        <v>13</v>
      </c>
      <c r="H103" s="3" t="s">
        <v>427</v>
      </c>
    </row>
    <row r="104" spans="1:8" x14ac:dyDescent="0.2">
      <c r="A104" s="18">
        <v>90</v>
      </c>
      <c r="B104" s="17" t="s">
        <v>65</v>
      </c>
      <c r="C104" s="17" t="s">
        <v>270</v>
      </c>
      <c r="D104" s="17">
        <v>0</v>
      </c>
      <c r="E104" s="17">
        <v>0</v>
      </c>
      <c r="F104" s="18">
        <f t="shared" si="8"/>
        <v>0</v>
      </c>
      <c r="G104" s="17">
        <f t="shared" si="9"/>
        <v>23</v>
      </c>
      <c r="H104" s="2"/>
    </row>
    <row r="105" spans="1:8" x14ac:dyDescent="0.2">
      <c r="A105" s="18"/>
    </row>
    <row r="106" spans="1:8" x14ac:dyDescent="0.2">
      <c r="A106" s="36" t="s">
        <v>426</v>
      </c>
      <c r="B106" s="36"/>
    </row>
    <row r="107" spans="1:8" x14ac:dyDescent="0.2">
      <c r="A107" s="9" t="s">
        <v>0</v>
      </c>
      <c r="B107" s="10" t="s">
        <v>1</v>
      </c>
      <c r="C107" s="10" t="s">
        <v>6</v>
      </c>
      <c r="D107" s="10" t="s">
        <v>2</v>
      </c>
      <c r="E107" s="10" t="s">
        <v>3</v>
      </c>
      <c r="F107" s="9" t="s">
        <v>4</v>
      </c>
      <c r="G107" s="10" t="s">
        <v>11</v>
      </c>
      <c r="H107" s="3"/>
    </row>
    <row r="108" spans="1:8" x14ac:dyDescent="0.2">
      <c r="A108" s="61">
        <v>91</v>
      </c>
      <c r="B108" s="58" t="s">
        <v>425</v>
      </c>
      <c r="C108" s="58" t="s">
        <v>131</v>
      </c>
      <c r="D108" s="58">
        <v>13.8</v>
      </c>
      <c r="E108" s="58">
        <v>14.2</v>
      </c>
      <c r="F108" s="61">
        <f>SUM(D108+E108)</f>
        <v>28</v>
      </c>
      <c r="G108" s="58">
        <f>RANK(F108,$F$89:$F$117,0)</f>
        <v>1</v>
      </c>
      <c r="H108" s="3" t="s">
        <v>427</v>
      </c>
    </row>
    <row r="109" spans="1:8" x14ac:dyDescent="0.2">
      <c r="A109" s="18">
        <v>92</v>
      </c>
      <c r="B109" s="17" t="s">
        <v>159</v>
      </c>
      <c r="C109" s="17" t="s">
        <v>131</v>
      </c>
      <c r="D109" s="17">
        <v>0</v>
      </c>
      <c r="E109" s="17">
        <v>0</v>
      </c>
      <c r="F109" s="18">
        <f t="shared" ref="F109:F117" si="10">SUM(D109+E109)</f>
        <v>0</v>
      </c>
      <c r="G109" s="17">
        <f t="shared" ref="G109:G117" si="11">RANK(F109,$F$89:$F$117,0)</f>
        <v>23</v>
      </c>
      <c r="H109" s="3"/>
    </row>
    <row r="110" spans="1:8" x14ac:dyDescent="0.2">
      <c r="A110" s="61">
        <v>93</v>
      </c>
      <c r="B110" s="58" t="s">
        <v>68</v>
      </c>
      <c r="C110" s="58" t="s">
        <v>131</v>
      </c>
      <c r="D110" s="58">
        <v>13.5</v>
      </c>
      <c r="E110" s="58">
        <v>14.2</v>
      </c>
      <c r="F110" s="61">
        <f t="shared" si="10"/>
        <v>27.7</v>
      </c>
      <c r="G110" s="58">
        <f t="shared" si="11"/>
        <v>2</v>
      </c>
      <c r="H110" s="3" t="s">
        <v>427</v>
      </c>
    </row>
    <row r="111" spans="1:8" x14ac:dyDescent="0.2">
      <c r="A111" s="18">
        <v>94</v>
      </c>
      <c r="B111" s="17" t="s">
        <v>31</v>
      </c>
      <c r="C111" s="17" t="s">
        <v>131</v>
      </c>
      <c r="D111" s="17">
        <v>13</v>
      </c>
      <c r="E111" s="17">
        <v>13.2</v>
      </c>
      <c r="F111" s="18">
        <f t="shared" si="10"/>
        <v>26.2</v>
      </c>
      <c r="G111" s="17">
        <f t="shared" si="11"/>
        <v>8</v>
      </c>
      <c r="H111" s="3" t="s">
        <v>427</v>
      </c>
    </row>
    <row r="112" spans="1:8" x14ac:dyDescent="0.2">
      <c r="A112" s="18">
        <v>95</v>
      </c>
      <c r="B112" s="17" t="s">
        <v>67</v>
      </c>
      <c r="C112" s="17" t="s">
        <v>131</v>
      </c>
      <c r="D112" s="17">
        <v>12.5</v>
      </c>
      <c r="E112" s="17">
        <v>13.8</v>
      </c>
      <c r="F112" s="18">
        <f t="shared" si="10"/>
        <v>26.3</v>
      </c>
      <c r="G112" s="17">
        <f t="shared" si="11"/>
        <v>6</v>
      </c>
      <c r="H112" s="3" t="s">
        <v>427</v>
      </c>
    </row>
    <row r="113" spans="1:8" x14ac:dyDescent="0.2">
      <c r="A113" s="18">
        <v>96</v>
      </c>
      <c r="B113" s="17" t="s">
        <v>66</v>
      </c>
      <c r="C113" s="17" t="s">
        <v>131</v>
      </c>
      <c r="D113" s="17">
        <v>12.6</v>
      </c>
      <c r="E113" s="17">
        <v>12.9</v>
      </c>
      <c r="F113" s="18">
        <f t="shared" si="10"/>
        <v>25.5</v>
      </c>
      <c r="G113" s="17">
        <f t="shared" si="11"/>
        <v>11</v>
      </c>
      <c r="H113" s="3" t="s">
        <v>427</v>
      </c>
    </row>
    <row r="114" spans="1:8" x14ac:dyDescent="0.2">
      <c r="A114" s="18">
        <v>97</v>
      </c>
      <c r="B114" s="17" t="s">
        <v>283</v>
      </c>
      <c r="C114" s="17" t="s">
        <v>131</v>
      </c>
      <c r="D114" s="17">
        <v>12.1</v>
      </c>
      <c r="E114" s="17">
        <v>12.8</v>
      </c>
      <c r="F114" s="18">
        <f t="shared" si="10"/>
        <v>24.9</v>
      </c>
      <c r="G114" s="17">
        <f t="shared" si="11"/>
        <v>16</v>
      </c>
      <c r="H114" s="3"/>
    </row>
    <row r="115" spans="1:8" x14ac:dyDescent="0.2">
      <c r="A115" s="18">
        <v>98</v>
      </c>
      <c r="B115" s="17" t="s">
        <v>153</v>
      </c>
      <c r="C115" s="17" t="s">
        <v>132</v>
      </c>
      <c r="D115" s="17">
        <v>13</v>
      </c>
      <c r="E115" s="17">
        <v>13.2</v>
      </c>
      <c r="F115" s="18">
        <f t="shared" si="10"/>
        <v>26.2</v>
      </c>
      <c r="G115" s="17">
        <f t="shared" si="11"/>
        <v>8</v>
      </c>
      <c r="H115" s="3" t="s">
        <v>427</v>
      </c>
    </row>
    <row r="116" spans="1:8" x14ac:dyDescent="0.2">
      <c r="A116" s="18">
        <v>99</v>
      </c>
      <c r="B116" s="17" t="s">
        <v>284</v>
      </c>
      <c r="C116" s="17" t="s">
        <v>132</v>
      </c>
      <c r="D116" s="17">
        <v>12.6</v>
      </c>
      <c r="E116" s="17">
        <v>12.7</v>
      </c>
      <c r="F116" s="18">
        <f t="shared" si="10"/>
        <v>25.299999999999997</v>
      </c>
      <c r="G116" s="17">
        <f t="shared" si="11"/>
        <v>13</v>
      </c>
      <c r="H116" s="3" t="s">
        <v>427</v>
      </c>
    </row>
    <row r="117" spans="1:8" x14ac:dyDescent="0.2">
      <c r="A117" s="18">
        <v>100</v>
      </c>
      <c r="B117" s="17" t="s">
        <v>285</v>
      </c>
      <c r="C117" s="17" t="s">
        <v>132</v>
      </c>
      <c r="D117" s="17">
        <v>12.4</v>
      </c>
      <c r="E117" s="17">
        <v>12.5</v>
      </c>
      <c r="F117" s="18">
        <f t="shared" si="10"/>
        <v>24.9</v>
      </c>
      <c r="G117" s="17">
        <f t="shared" si="11"/>
        <v>16</v>
      </c>
      <c r="H117" s="3"/>
    </row>
  </sheetData>
  <mergeCells count="1">
    <mergeCell ref="A15:B15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H12" sqref="H12"/>
    </sheetView>
  </sheetViews>
  <sheetFormatPr defaultRowHeight="12.75" x14ac:dyDescent="0.2"/>
  <cols>
    <col min="1" max="1" width="19.28515625" customWidth="1"/>
    <col min="2" max="2" width="21.5703125" customWidth="1"/>
    <col min="3" max="3" width="16.140625" customWidth="1"/>
    <col min="4" max="4" width="15.42578125" customWidth="1"/>
    <col min="5" max="5" width="15.7109375" customWidth="1"/>
    <col min="6" max="6" width="15.85546875" customWidth="1"/>
  </cols>
  <sheetData>
    <row r="1" spans="1:11" x14ac:dyDescent="0.2">
      <c r="A1" s="1"/>
      <c r="F1" s="1"/>
      <c r="H1" s="3"/>
    </row>
    <row r="2" spans="1:11" x14ac:dyDescent="0.2">
      <c r="A2" s="47" t="s">
        <v>286</v>
      </c>
      <c r="B2" s="48"/>
      <c r="C2" s="19"/>
      <c r="D2" s="19"/>
      <c r="E2" s="19"/>
      <c r="F2" s="20"/>
      <c r="G2" s="19"/>
      <c r="H2" s="3"/>
    </row>
    <row r="3" spans="1:11" x14ac:dyDescent="0.2">
      <c r="A3" s="21" t="s">
        <v>0</v>
      </c>
      <c r="B3" s="22" t="s">
        <v>1</v>
      </c>
      <c r="C3" s="22" t="s">
        <v>6</v>
      </c>
      <c r="D3" s="22" t="s">
        <v>2</v>
      </c>
      <c r="E3" s="22" t="s">
        <v>3</v>
      </c>
      <c r="F3" s="21" t="s">
        <v>4</v>
      </c>
      <c r="G3" s="22" t="s">
        <v>11</v>
      </c>
      <c r="H3" s="3"/>
      <c r="I3" s="2"/>
      <c r="J3" s="2"/>
      <c r="K3" s="2"/>
    </row>
    <row r="4" spans="1:11" x14ac:dyDescent="0.2">
      <c r="A4" s="56">
        <v>44</v>
      </c>
      <c r="B4" s="54" t="s">
        <v>160</v>
      </c>
      <c r="C4" s="54" t="s">
        <v>17</v>
      </c>
      <c r="D4" s="54">
        <v>9.9</v>
      </c>
      <c r="E4" s="54">
        <v>11.2</v>
      </c>
      <c r="F4" s="55">
        <f>SUM(D4:E4)</f>
        <v>21.1</v>
      </c>
      <c r="G4" s="54">
        <f>RANK(F4,$F$4:$F$7,0)</f>
        <v>2</v>
      </c>
      <c r="H4" s="8"/>
      <c r="I4" s="19"/>
      <c r="J4" s="23"/>
      <c r="K4" s="23"/>
    </row>
    <row r="5" spans="1:11" x14ac:dyDescent="0.2">
      <c r="A5" s="70">
        <v>45</v>
      </c>
      <c r="B5" s="71" t="s">
        <v>287</v>
      </c>
      <c r="C5" s="54" t="s">
        <v>17</v>
      </c>
      <c r="D5" s="54">
        <v>9.6</v>
      </c>
      <c r="E5" s="54">
        <v>10.7</v>
      </c>
      <c r="F5" s="55">
        <f>SUM(D5:E5)</f>
        <v>20.299999999999997</v>
      </c>
      <c r="G5" s="54">
        <f>RANK(F5,$F$4:$F$7,0)</f>
        <v>3</v>
      </c>
      <c r="H5" s="8"/>
    </row>
    <row r="6" spans="1:11" x14ac:dyDescent="0.2">
      <c r="A6" s="29"/>
      <c r="B6" s="5" t="s">
        <v>79</v>
      </c>
      <c r="C6" s="5"/>
      <c r="D6" s="12">
        <v>0</v>
      </c>
      <c r="E6" s="12">
        <v>0</v>
      </c>
      <c r="F6" s="13">
        <f>SUM(D6:E6)</f>
        <v>0</v>
      </c>
      <c r="G6" s="12">
        <f>RANK(F6,$F$4:$F$7,0)</f>
        <v>4</v>
      </c>
      <c r="H6" s="23"/>
    </row>
    <row r="7" spans="1:11" x14ac:dyDescent="0.2">
      <c r="A7" s="56">
        <v>46</v>
      </c>
      <c r="B7" s="54" t="s">
        <v>78</v>
      </c>
      <c r="C7" s="54" t="s">
        <v>151</v>
      </c>
      <c r="D7" s="54">
        <v>11.2</v>
      </c>
      <c r="E7" s="54">
        <v>11.1</v>
      </c>
      <c r="F7" s="55">
        <f>SUM(D7:E7)</f>
        <v>22.299999999999997</v>
      </c>
      <c r="G7" s="54">
        <f>RANK(F7,$F$4:$F$7,0)</f>
        <v>1</v>
      </c>
      <c r="H7" s="23"/>
      <c r="I7" t="s">
        <v>436</v>
      </c>
    </row>
    <row r="8" spans="1:11" x14ac:dyDescent="0.2">
      <c r="A8" s="47" t="s">
        <v>290</v>
      </c>
      <c r="B8" s="48"/>
      <c r="C8" s="19"/>
      <c r="D8" s="19"/>
      <c r="E8" s="19"/>
      <c r="F8" s="20"/>
      <c r="G8" s="19"/>
      <c r="H8" s="23"/>
      <c r="I8" t="s">
        <v>434</v>
      </c>
      <c r="J8" s="23"/>
      <c r="K8" s="23"/>
    </row>
    <row r="9" spans="1:11" x14ac:dyDescent="0.2">
      <c r="A9" s="21" t="s">
        <v>0</v>
      </c>
      <c r="B9" s="22" t="s">
        <v>1</v>
      </c>
      <c r="C9" s="22" t="s">
        <v>6</v>
      </c>
      <c r="D9" s="22" t="s">
        <v>2</v>
      </c>
      <c r="E9" s="22" t="s">
        <v>3</v>
      </c>
      <c r="F9" s="21" t="s">
        <v>4</v>
      </c>
      <c r="G9" s="22" t="s">
        <v>11</v>
      </c>
      <c r="H9" s="23"/>
      <c r="I9" s="19" t="s">
        <v>435</v>
      </c>
    </row>
    <row r="10" spans="1:11" x14ac:dyDescent="0.2">
      <c r="A10" s="56">
        <v>47</v>
      </c>
      <c r="B10" s="54" t="s">
        <v>165</v>
      </c>
      <c r="C10" s="54" t="s">
        <v>151</v>
      </c>
      <c r="D10" s="54">
        <v>11.1</v>
      </c>
      <c r="E10" s="54">
        <v>12.1</v>
      </c>
      <c r="F10" s="55">
        <f>SUM(D10:E10)</f>
        <v>23.2</v>
      </c>
      <c r="G10" s="54">
        <f>RANK(F10,$F$10:$F$12,0)</f>
        <v>1</v>
      </c>
      <c r="H10" s="23"/>
    </row>
    <row r="11" spans="1:11" x14ac:dyDescent="0.2">
      <c r="A11" s="70">
        <v>49</v>
      </c>
      <c r="B11" s="71" t="s">
        <v>289</v>
      </c>
      <c r="C11" s="54" t="s">
        <v>17</v>
      </c>
      <c r="D11" s="54">
        <v>10.3</v>
      </c>
      <c r="E11" s="54">
        <v>11.7</v>
      </c>
      <c r="F11" s="55">
        <f>SUM(D11:E11)</f>
        <v>22</v>
      </c>
      <c r="G11" s="54">
        <f>RANK(F11,$F$10:$F$12,0)</f>
        <v>3</v>
      </c>
      <c r="H11" s="23"/>
      <c r="I11" s="19" t="s">
        <v>437</v>
      </c>
    </row>
    <row r="12" spans="1:11" x14ac:dyDescent="0.2">
      <c r="A12" s="67">
        <v>48</v>
      </c>
      <c r="B12" s="71" t="s">
        <v>288</v>
      </c>
      <c r="C12" s="71" t="s">
        <v>151</v>
      </c>
      <c r="D12" s="54">
        <v>11</v>
      </c>
      <c r="E12" s="54">
        <v>11.6</v>
      </c>
      <c r="F12" s="55">
        <f>SUM(D12:E12)</f>
        <v>22.6</v>
      </c>
      <c r="G12" s="54">
        <f>RANK(F12,$F$10:$F$12,0)</f>
        <v>2</v>
      </c>
      <c r="H12" s="23"/>
    </row>
    <row r="14" spans="1:11" x14ac:dyDescent="0.2">
      <c r="A14" s="51" t="s">
        <v>291</v>
      </c>
      <c r="B14" s="52"/>
      <c r="C14" s="24"/>
      <c r="D14" s="24"/>
      <c r="E14" s="24"/>
      <c r="F14" s="25"/>
      <c r="G14" s="24"/>
    </row>
    <row r="15" spans="1:11" x14ac:dyDescent="0.2">
      <c r="A15" s="21" t="s">
        <v>0</v>
      </c>
      <c r="B15" s="22" t="s">
        <v>1</v>
      </c>
      <c r="C15" s="22" t="s">
        <v>6</v>
      </c>
      <c r="D15" s="22" t="s">
        <v>2</v>
      </c>
      <c r="E15" s="22" t="s">
        <v>3</v>
      </c>
      <c r="F15" s="21" t="s">
        <v>4</v>
      </c>
      <c r="G15" s="22" t="s">
        <v>11</v>
      </c>
    </row>
    <row r="16" spans="1:11" x14ac:dyDescent="0.2">
      <c r="A16" s="56">
        <v>50</v>
      </c>
      <c r="B16" s="54" t="s">
        <v>292</v>
      </c>
      <c r="C16" s="54" t="s">
        <v>132</v>
      </c>
      <c r="D16" s="54">
        <v>9.6</v>
      </c>
      <c r="E16" s="54">
        <v>11.2</v>
      </c>
      <c r="F16" s="55">
        <f>SUM(D16+E16)</f>
        <v>20.799999999999997</v>
      </c>
      <c r="G16" s="54">
        <f>RANK(F16,$F$16:$F$18,0)</f>
        <v>2</v>
      </c>
    </row>
    <row r="17" spans="1:7" x14ac:dyDescent="0.2">
      <c r="A17" s="56">
        <v>51</v>
      </c>
      <c r="B17" s="54" t="s">
        <v>164</v>
      </c>
      <c r="C17" s="54" t="s">
        <v>132</v>
      </c>
      <c r="D17" s="54">
        <v>9</v>
      </c>
      <c r="E17" s="54">
        <v>10.7</v>
      </c>
      <c r="F17" s="55">
        <f>SUM(D17+E17)</f>
        <v>19.7</v>
      </c>
      <c r="G17" s="54">
        <f>RANK(F17,$F$16:$F$18,0)</f>
        <v>3</v>
      </c>
    </row>
    <row r="18" spans="1:7" x14ac:dyDescent="0.2">
      <c r="A18" s="56">
        <v>52</v>
      </c>
      <c r="B18" s="54" t="s">
        <v>77</v>
      </c>
      <c r="C18" s="54" t="s">
        <v>246</v>
      </c>
      <c r="D18" s="54">
        <v>10.3</v>
      </c>
      <c r="E18" s="54">
        <v>11.7</v>
      </c>
      <c r="F18" s="55">
        <f>SUM(D18+E18)</f>
        <v>22</v>
      </c>
      <c r="G18" s="54">
        <f>RANK(F18,$F$16:$F$18,0)</f>
        <v>1</v>
      </c>
    </row>
    <row r="19" spans="1:7" x14ac:dyDescent="0.2">
      <c r="B19" s="46"/>
      <c r="C19" s="4"/>
    </row>
  </sheetData>
  <mergeCells count="1">
    <mergeCell ref="A14:B14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8 Fdn Pool 1,2,7,8,   </vt:lpstr>
      <vt:lpstr>9 Fdn Pool 13,14,19,20</vt:lpstr>
      <vt:lpstr>10 11 Fdn 9,10,15,16,21,22</vt:lpstr>
      <vt:lpstr>12+Fdn Girls Pool 11,12,17</vt:lpstr>
      <vt:lpstr>Girls Beg &amp; Int</vt:lpstr>
      <vt:lpstr>Boys Beginner &amp; Intermediate</vt:lpstr>
      <vt:lpstr>'8 Fdn Pool 1,2,7,8,   '!Print_Area</vt:lpstr>
    </vt:vector>
  </TitlesOfParts>
  <Company>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2000Profile</dc:creator>
  <cp:lastModifiedBy>Laura Munro</cp:lastModifiedBy>
  <cp:lastPrinted>2017-06-19T11:02:52Z</cp:lastPrinted>
  <dcterms:created xsi:type="dcterms:W3CDTF">2006-11-02T10:43:34Z</dcterms:created>
  <dcterms:modified xsi:type="dcterms:W3CDTF">2017-06-19T12:29:04Z</dcterms:modified>
</cp:coreProperties>
</file>